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<sst xmlns="http://schemas.openxmlformats.org/spreadsheetml/2006/main" count="468" uniqueCount="113">
  <si>
    <t xml:space="preserve">                                  статьям  и видам   расходов классификации расходов бюджета</t>
  </si>
  <si>
    <t xml:space="preserve">                                  Столбищенского  сельского  поселения  Дмитровского  района </t>
  </si>
  <si>
    <t>Наименование</t>
  </si>
  <si>
    <t>Раздел</t>
  </si>
  <si>
    <t>ВР</t>
  </si>
  <si>
    <t>Бюджетное финансирование</t>
  </si>
  <si>
    <t>тыс.руб.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</si>
  <si>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</si>
  <si>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</si>
  <si>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</si>
  <si>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</si>
  <si>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</si>
  <si>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</si>
  <si>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</si>
  <si>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</si>
  <si>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</si>
  <si>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</si>
  <si>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</si>
  <si>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</si>
  <si>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</si>
  <si>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</si>
  <si>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</si>
  <si>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</si>
  <si>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Предупреждение и ликвидация последствий ЧС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</si>
  <si>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</si>
  <si>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Жилищно-коммунальное хозяйство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</si>
  <si>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</si>
  <si>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</si>
  <si>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</si>
  <si>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</si>
  <si>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</si>
  <si>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</si>
  <si>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</si>
  <si>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Социальная политика</t>
  </si>
  <si>
    <t>Пенсионное обеспечение</t>
  </si>
  <si>
    <t>Пенсии</t>
  </si>
  <si>
    <t>Доплаты к пенсиям  государственных служащих субъектов РФ и муниципальных служащих</t>
  </si>
  <si>
    <t>Физическая культура и спорт</t>
  </si>
  <si>
    <t xml:space="preserve">Массовый спорт 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</si>
  <si>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</si>
  <si>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</si>
  <si>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 xml:space="preserve">Выполнение функций органами местного самоуправления </t>
  </si>
  <si>
    <t>ВСЕГО РАСХОДОВ</t>
  </si>
  <si>
    <t xml:space="preserve">                           </t>
  </si>
  <si>
    <t>01</t>
  </si>
  <si>
    <t>02</t>
  </si>
  <si>
    <t>0020000</t>
  </si>
  <si>
    <t>Подраздел</t>
  </si>
  <si>
    <t>Целевая  статья</t>
  </si>
  <si>
    <t>сессии Столбищенского сельского</t>
  </si>
  <si>
    <t>Совета народных депутатов</t>
  </si>
  <si>
    <t>0020300</t>
  </si>
  <si>
    <t>04</t>
  </si>
  <si>
    <t>0020400</t>
  </si>
  <si>
    <t>11</t>
  </si>
  <si>
    <t>0700000</t>
  </si>
  <si>
    <t>0700500</t>
  </si>
  <si>
    <t>03</t>
  </si>
  <si>
    <t>0010000</t>
  </si>
  <si>
    <t>0013600</t>
  </si>
  <si>
    <t>09</t>
  </si>
  <si>
    <t>2180000</t>
  </si>
  <si>
    <t>2180100</t>
  </si>
  <si>
    <t>05</t>
  </si>
  <si>
    <t>6000200</t>
  </si>
  <si>
    <t>6000000</t>
  </si>
  <si>
    <t>6000400</t>
  </si>
  <si>
    <t>08</t>
  </si>
  <si>
    <t>4400000</t>
  </si>
  <si>
    <t>4409900</t>
  </si>
  <si>
    <t>4420000</t>
  </si>
  <si>
    <t>4429900</t>
  </si>
  <si>
    <t>10</t>
  </si>
  <si>
    <t>4900000</t>
  </si>
  <si>
    <t>4910100</t>
  </si>
  <si>
    <t>5120000</t>
  </si>
  <si>
    <t>5129700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</si>
  <si>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</si>
  <si>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</si>
  <si>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</si>
  <si>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</si>
  <si>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</si>
  <si>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</si>
  <si>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Иные межбюджетные трансферты</t>
  </si>
  <si>
    <t>870</t>
  </si>
  <si>
    <t>Резервные средства</t>
  </si>
  <si>
    <t>320</t>
  </si>
  <si>
    <t>Социальные выплаты гражданам, кроме публичных нормативных социальных выплат</t>
  </si>
  <si>
    <t>Сумма утвержденная по бюджету</t>
  </si>
  <si>
    <t>тыс. руб.</t>
  </si>
  <si>
    <t>Поправки</t>
  </si>
  <si>
    <t>011</t>
  </si>
  <si>
    <t>Решение районного Совета народных депутатов "О наказах избирателей депутатам Дмитровского районного Совета народных депутатов"</t>
  </si>
  <si>
    <t>6600001</t>
  </si>
  <si>
    <t>013</t>
  </si>
  <si>
    <t>Прочие расходы</t>
  </si>
  <si>
    <t>Долгострочная  областная целевая программа "Жилище" до 2015 года</t>
  </si>
  <si>
    <t>5220500</t>
  </si>
  <si>
    <t xml:space="preserve">Сумма </t>
  </si>
  <si>
    <t xml:space="preserve">       Столбищенского  сельского  поселения  Дмитровского  района Орловской области</t>
  </si>
  <si>
    <t>Приложение № 9   к решению</t>
  </si>
  <si>
    <t xml:space="preserve">                           целевым статьям  и видам   расходов классификации расходов бюджета</t>
  </si>
  <si>
    <t xml:space="preserve">                Распределение бюджетных ассигнований на 2013 год по разделам и подразделам, </t>
  </si>
  <si>
    <t>№__59_ от _27.12._2012г.</t>
  </si>
  <si>
    <t>Обеспечение 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</si>
  <si>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</si>
  <si>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</si>
  <si>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0200002</t>
  </si>
  <si>
    <t>№_59  от 27.12.2012г.</t>
  </si>
  <si>
    <t>Приложение №    10   к решению</t>
  </si>
  <si>
    <t>Распределение бюджетных ассигнований на плановый период 2014-2015 г.г. по разделам и подразделам, целевым</t>
  </si>
  <si>
    <t xml:space="preserve"> 2014 год</t>
  </si>
  <si>
    <t>2015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</si>
</sst>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name val="Arial"/>
      <family val="2"/>
    </font>
    <font>
      <sz val="20"/>
      <name val="Times New Roman"/>
      <family val="1"/>
    </font>
    <font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85" fontId="3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184" fontId="24" fillId="0" borderId="10" xfId="0" applyNumberFormat="1" applyFont="1" applyBorder="1" applyAlignment="1">
      <alignment horizontal="center" vertical="top" wrapText="1"/>
    </xf>
    <xf numFmtId="185" fontId="24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185" fontId="27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185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185" fontId="25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top" wrapText="1"/>
    </xf>
    <xf numFmtId="185" fontId="28" fillId="0" borderId="10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185" fontId="32" fillId="0" borderId="0" xfId="0" applyNumberFormat="1" applyFont="1" applyAlignment="1">
      <alignment/>
    </xf>
    <xf numFmtId="49" fontId="27" fillId="0" borderId="15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185" fontId="3" fillId="0" borderId="16" xfId="0" applyNumberFormat="1" applyFont="1" applyBorder="1" applyAlignment="1">
      <alignment horizontal="center" vertical="top" wrapText="1"/>
    </xf>
    <xf numFmtId="185" fontId="3" fillId="0" borderId="15" xfId="0" applyNumberFormat="1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 vertical="top" wrapText="1"/>
    </xf>
    <xf numFmtId="185" fontId="1" fillId="0" borderId="16" xfId="0" applyNumberFormat="1" applyFont="1" applyBorder="1" applyAlignment="1">
      <alignment horizontal="center" vertical="top" wrapText="1"/>
    </xf>
    <xf numFmtId="185" fontId="1" fillId="0" borderId="15" xfId="0" applyNumberFormat="1" applyFont="1" applyBorder="1" applyAlignment="1">
      <alignment horizontal="center" vertical="top" wrapText="1"/>
    </xf>
    <xf numFmtId="185" fontId="1" fillId="0" borderId="11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right"/>
    </xf>
    <xf numFmtId="185" fontId="27" fillId="0" borderId="16" xfId="0" applyNumberFormat="1" applyFont="1" applyBorder="1" applyAlignment="1">
      <alignment horizontal="center" vertical="top" wrapText="1"/>
    </xf>
    <xf numFmtId="185" fontId="27" fillId="0" borderId="15" xfId="0" applyNumberFormat="1" applyFont="1" applyBorder="1" applyAlignment="1">
      <alignment horizontal="center" vertical="top" wrapText="1"/>
    </xf>
    <xf numFmtId="185" fontId="27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85" fontId="2" fillId="0" borderId="16" xfId="0" applyNumberFormat="1" applyFont="1" applyBorder="1" applyAlignment="1">
      <alignment horizontal="center" vertical="top" wrapText="1"/>
    </xf>
    <xf numFmtId="185" fontId="2" fillId="0" borderId="15" xfId="0" applyNumberFormat="1" applyFont="1" applyBorder="1" applyAlignment="1">
      <alignment horizontal="center" vertical="top" wrapText="1"/>
    </xf>
    <xf numFmtId="185" fontId="2" fillId="0" borderId="11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49" fontId="27" fillId="0" borderId="16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top" wrapText="1"/>
    </xf>
    <xf numFmtId="49" fontId="26" fillId="0" borderId="16" xfId="0" applyNumberFormat="1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top" wrapText="1"/>
    </xf>
    <xf numFmtId="185" fontId="26" fillId="0" borderId="16" xfId="0" applyNumberFormat="1" applyFont="1" applyBorder="1" applyAlignment="1">
      <alignment horizontal="center" vertical="top" wrapText="1"/>
    </xf>
    <xf numFmtId="185" fontId="26" fillId="0" borderId="15" xfId="0" applyNumberFormat="1" applyFont="1" applyBorder="1" applyAlignment="1">
      <alignment horizontal="center" vertical="top" wrapText="1"/>
    </xf>
    <xf numFmtId="185" fontId="26" fillId="0" borderId="11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="60" zoomScalePageLayoutView="0" workbookViewId="0" topLeftCell="A18">
      <selection activeCell="G21" sqref="G21"/>
    </sheetView>
  </sheetViews>
  <sheetFormatPr defaultColWidth="9.140625" defaultRowHeight="12.75"/>
  <cols>
    <col min="1" max="1" width="11.421875" style="0" customWidth="1"/>
    <col min="2" max="2" width="96.28125" style="0" customWidth="1"/>
    <col min="3" max="3" width="24.140625" style="0" customWidth="1"/>
    <col min="4" max="4" width="14.7109375" style="0" customWidth="1"/>
    <col min="5" max="5" width="17.57421875" style="0" customWidth="1"/>
    <col min="6" max="6" width="14.421875" style="0" customWidth="1"/>
    <col min="7" max="7" width="20.7109375" style="0" customWidth="1"/>
    <col min="8" max="8" width="13.140625" style="0" hidden="1" customWidth="1"/>
    <col min="9" max="9" width="12.28125" style="0" hidden="1" customWidth="1"/>
  </cols>
  <sheetData>
    <row r="1" spans="1:9" ht="20.25">
      <c r="A1" s="3"/>
      <c r="B1" s="3"/>
      <c r="C1" s="3"/>
      <c r="D1" s="3"/>
      <c r="E1" s="33" t="s">
        <v>100</v>
      </c>
      <c r="F1" s="33"/>
      <c r="G1" s="33"/>
      <c r="H1" s="33"/>
      <c r="I1" s="33"/>
    </row>
    <row r="2" spans="1:9" ht="20.25">
      <c r="A2" s="3"/>
      <c r="B2" s="3"/>
      <c r="C2" s="3"/>
      <c r="D2" s="3"/>
      <c r="E2" s="33" t="s">
        <v>49</v>
      </c>
      <c r="F2" s="33"/>
      <c r="G2" s="33"/>
      <c r="H2" s="33"/>
      <c r="I2" s="33"/>
    </row>
    <row r="3" spans="1:9" ht="20.25">
      <c r="A3" s="3"/>
      <c r="B3" s="3"/>
      <c r="C3" s="3"/>
      <c r="D3" s="3"/>
      <c r="E3" s="33" t="s">
        <v>50</v>
      </c>
      <c r="F3" s="33"/>
      <c r="G3" s="33"/>
      <c r="H3" s="33"/>
      <c r="I3" s="33"/>
    </row>
    <row r="4" spans="1:9" ht="20.25">
      <c r="A4" s="3"/>
      <c r="B4" s="1"/>
      <c r="C4" s="3"/>
      <c r="D4" s="3"/>
      <c r="E4" s="33" t="s">
        <v>103</v>
      </c>
      <c r="F4" s="33"/>
      <c r="G4" s="33"/>
      <c r="H4" s="33"/>
      <c r="I4" s="33"/>
    </row>
    <row r="5" spans="1:9" ht="20.25" customHeight="1">
      <c r="A5" s="32" t="s">
        <v>102</v>
      </c>
      <c r="B5" s="32"/>
      <c r="C5" s="32"/>
      <c r="D5" s="32"/>
      <c r="E5" s="32"/>
      <c r="F5" s="32"/>
      <c r="G5" s="32"/>
      <c r="H5" s="32"/>
      <c r="I5" s="32"/>
    </row>
    <row r="6" spans="1:9" ht="30" customHeight="1">
      <c r="A6" s="32" t="s">
        <v>101</v>
      </c>
      <c r="B6" s="32"/>
      <c r="C6" s="32"/>
      <c r="D6" s="32"/>
      <c r="E6" s="32"/>
      <c r="F6" s="32"/>
      <c r="G6" s="32"/>
      <c r="H6" s="32"/>
      <c r="I6" s="32"/>
    </row>
    <row r="7" spans="1:9" ht="30" customHeight="1">
      <c r="A7" s="32" t="s">
        <v>99</v>
      </c>
      <c r="B7" s="32"/>
      <c r="C7" s="32"/>
      <c r="D7" s="32"/>
      <c r="E7" s="32"/>
      <c r="F7" s="32"/>
      <c r="G7" s="32"/>
      <c r="H7" s="32"/>
      <c r="I7" s="32"/>
    </row>
    <row r="8" spans="1:9" ht="16.5" thickBot="1">
      <c r="A8" s="3"/>
      <c r="B8" s="4"/>
      <c r="C8" s="3"/>
      <c r="D8" s="3"/>
      <c r="E8" s="3"/>
      <c r="F8" s="3"/>
      <c r="G8" s="43" t="s">
        <v>89</v>
      </c>
      <c r="H8" s="43"/>
      <c r="I8" s="43"/>
    </row>
    <row r="9" spans="1:9" ht="31.5" customHeight="1">
      <c r="A9" s="3"/>
      <c r="B9" s="53" t="s">
        <v>2</v>
      </c>
      <c r="C9" s="40" t="s">
        <v>3</v>
      </c>
      <c r="D9" s="40" t="s">
        <v>47</v>
      </c>
      <c r="E9" s="40" t="s">
        <v>48</v>
      </c>
      <c r="F9" s="40" t="s">
        <v>4</v>
      </c>
      <c r="G9" s="40" t="s">
        <v>98</v>
      </c>
      <c r="H9" s="47" t="s">
        <v>90</v>
      </c>
      <c r="I9" s="47" t="s">
        <v>88</v>
      </c>
    </row>
    <row r="10" spans="1:9" ht="15">
      <c r="A10" s="3"/>
      <c r="B10" s="54"/>
      <c r="C10" s="41"/>
      <c r="D10" s="41"/>
      <c r="E10" s="41"/>
      <c r="F10" s="41"/>
      <c r="G10" s="41"/>
      <c r="H10" s="48"/>
      <c r="I10" s="48"/>
    </row>
    <row r="11" spans="1:9" ht="15.75" thickBot="1">
      <c r="A11" s="3"/>
      <c r="B11" s="55"/>
      <c r="C11" s="42"/>
      <c r="D11" s="42"/>
      <c r="E11" s="42"/>
      <c r="F11" s="42"/>
      <c r="G11" s="42"/>
      <c r="H11" s="49"/>
      <c r="I11" s="49"/>
    </row>
    <row r="12" spans="1:9" ht="21" thickBot="1">
      <c r="A12" s="3"/>
      <c r="B12" s="9" t="s">
        <v>7</v>
      </c>
      <c r="C12" s="10" t="s">
        <v>44</v>
      </c>
      <c r="D12" s="11"/>
      <c r="E12" s="11"/>
      <c r="F12" s="11"/>
      <c r="G12" s="12">
        <f>G13+G17+G24+G21</f>
        <v>372</v>
      </c>
      <c r="H12" s="7">
        <f>H13+H17+H24</f>
        <v>-77.7</v>
      </c>
      <c r="I12" s="7">
        <f>G12+H12</f>
        <v>294.3</v>
      </c>
    </row>
    <row r="13" spans="1:9" ht="50.25" customHeight="1" thickBot="1">
      <c r="A13" s="3"/>
      <c r="B13" s="13" t="s">
        <v>8</v>
      </c>
      <c r="C13" s="14" t="s">
        <v>44</v>
      </c>
      <c r="D13" s="14" t="s">
        <v>45</v>
      </c>
      <c r="E13" s="14"/>
      <c r="F13" s="14"/>
      <c r="G13" s="15">
        <f aca="true" t="shared" si="0" ref="G13:H19">G14</f>
        <v>126</v>
      </c>
      <c r="H13" s="5">
        <f t="shared" si="0"/>
        <v>-66</v>
      </c>
      <c r="I13" s="7">
        <f aca="true" t="shared" si="1" ref="I13:I79">G13+H13</f>
        <v>60</v>
      </c>
    </row>
    <row r="14" spans="1:9" ht="67.5" customHeight="1" thickBot="1">
      <c r="A14" s="3"/>
      <c r="B14" s="8" t="s">
        <v>9</v>
      </c>
      <c r="C14" s="16" t="s">
        <v>44</v>
      </c>
      <c r="D14" s="16" t="s">
        <v>45</v>
      </c>
      <c r="E14" s="16" t="s">
        <v>46</v>
      </c>
      <c r="F14" s="16"/>
      <c r="G14" s="17">
        <f t="shared" si="0"/>
        <v>126</v>
      </c>
      <c r="H14" s="6">
        <f t="shared" si="0"/>
        <v>-66</v>
      </c>
      <c r="I14" s="7">
        <f t="shared" si="1"/>
        <v>60</v>
      </c>
    </row>
    <row r="15" spans="1:9" ht="33.75" customHeight="1" thickBot="1">
      <c r="A15" s="3"/>
      <c r="B15" s="8" t="s">
        <v>10</v>
      </c>
      <c r="C15" s="16" t="s">
        <v>44</v>
      </c>
      <c r="D15" s="16" t="s">
        <v>45</v>
      </c>
      <c r="E15" s="16" t="s">
        <v>51</v>
      </c>
      <c r="F15" s="16"/>
      <c r="G15" s="17">
        <f t="shared" si="0"/>
        <v>126</v>
      </c>
      <c r="H15" s="6">
        <f t="shared" si="0"/>
        <v>-66</v>
      </c>
      <c r="I15" s="7">
        <f t="shared" si="1"/>
        <v>60</v>
      </c>
    </row>
    <row r="16" spans="1:9" ht="50.25" customHeight="1" thickBot="1">
      <c r="A16" s="3"/>
      <c r="B16" s="8" t="s">
        <v>11</v>
      </c>
      <c r="C16" s="16" t="s">
        <v>44</v>
      </c>
      <c r="D16" s="16" t="s">
        <v>45</v>
      </c>
      <c r="E16" s="16" t="s">
        <v>51</v>
      </c>
      <c r="F16" s="16" t="s">
        <v>91</v>
      </c>
      <c r="G16" s="17">
        <v>126</v>
      </c>
      <c r="H16" s="6">
        <v>-66</v>
      </c>
      <c r="I16" s="7">
        <f t="shared" si="1"/>
        <v>60</v>
      </c>
    </row>
    <row r="17" spans="1:9" ht="75" customHeight="1" thickBot="1">
      <c r="A17" s="3"/>
      <c r="B17" s="13" t="s">
        <v>12</v>
      </c>
      <c r="C17" s="14" t="s">
        <v>44</v>
      </c>
      <c r="D17" s="14" t="s">
        <v>52</v>
      </c>
      <c r="E17" s="14"/>
      <c r="F17" s="14"/>
      <c r="G17" s="15">
        <f t="shared" si="0"/>
        <v>244</v>
      </c>
      <c r="H17" s="5">
        <f t="shared" si="0"/>
        <v>-11.7</v>
      </c>
      <c r="I17" s="7">
        <f t="shared" si="1"/>
        <v>232.3</v>
      </c>
    </row>
    <row r="18" spans="1:9" ht="72.75" customHeight="1" thickBot="1">
      <c r="A18" s="3"/>
      <c r="B18" s="8" t="s">
        <v>9</v>
      </c>
      <c r="C18" s="16" t="s">
        <v>44</v>
      </c>
      <c r="D18" s="16" t="s">
        <v>52</v>
      </c>
      <c r="E18" s="16" t="s">
        <v>46</v>
      </c>
      <c r="F18" s="14"/>
      <c r="G18" s="17">
        <f t="shared" si="0"/>
        <v>244</v>
      </c>
      <c r="H18" s="6">
        <f t="shared" si="0"/>
        <v>-11.7</v>
      </c>
      <c r="I18" s="7">
        <f t="shared" si="1"/>
        <v>232.3</v>
      </c>
    </row>
    <row r="19" spans="1:9" ht="21" thickBot="1">
      <c r="A19" s="3"/>
      <c r="B19" s="8" t="s">
        <v>13</v>
      </c>
      <c r="C19" s="16" t="s">
        <v>44</v>
      </c>
      <c r="D19" s="16" t="s">
        <v>52</v>
      </c>
      <c r="E19" s="16" t="s">
        <v>53</v>
      </c>
      <c r="F19" s="16"/>
      <c r="G19" s="17">
        <f t="shared" si="0"/>
        <v>244</v>
      </c>
      <c r="H19" s="6">
        <f t="shared" si="0"/>
        <v>-11.7</v>
      </c>
      <c r="I19" s="7">
        <f t="shared" si="1"/>
        <v>232.3</v>
      </c>
    </row>
    <row r="20" spans="1:9" ht="28.5" customHeight="1" thickBot="1">
      <c r="A20" s="3"/>
      <c r="B20" s="8" t="s">
        <v>11</v>
      </c>
      <c r="C20" s="16" t="s">
        <v>44</v>
      </c>
      <c r="D20" s="16" t="s">
        <v>52</v>
      </c>
      <c r="E20" s="16" t="s">
        <v>53</v>
      </c>
      <c r="F20" s="16" t="s">
        <v>91</v>
      </c>
      <c r="G20" s="17">
        <v>244</v>
      </c>
      <c r="H20" s="6">
        <v>-11.7</v>
      </c>
      <c r="I20" s="7">
        <f t="shared" si="1"/>
        <v>232.3</v>
      </c>
    </row>
    <row r="21" spans="1:9" ht="28.5" customHeight="1" thickBot="1">
      <c r="A21" s="3"/>
      <c r="B21" s="13" t="s">
        <v>104</v>
      </c>
      <c r="C21" s="14" t="s">
        <v>44</v>
      </c>
      <c r="D21" s="14" t="s">
        <v>105</v>
      </c>
      <c r="E21" s="14"/>
      <c r="F21" s="14"/>
      <c r="G21" s="15">
        <f>G22</f>
        <v>1</v>
      </c>
      <c r="H21" s="6"/>
      <c r="I21" s="7"/>
    </row>
    <row r="22" spans="1:9" ht="48.75" customHeight="1" thickBot="1">
      <c r="A22" s="3"/>
      <c r="B22" s="8" t="s">
        <v>106</v>
      </c>
      <c r="C22" s="16" t="s">
        <v>44</v>
      </c>
      <c r="D22" s="16" t="s">
        <v>105</v>
      </c>
      <c r="E22" s="16" t="s">
        <v>107</v>
      </c>
      <c r="F22" s="16"/>
      <c r="G22" s="17">
        <f>G23</f>
        <v>1</v>
      </c>
      <c r="H22" s="6"/>
      <c r="I22" s="7"/>
    </row>
    <row r="23" spans="1:9" ht="28.5" customHeight="1" thickBot="1">
      <c r="A23" s="3"/>
      <c r="B23" s="8" t="s">
        <v>11</v>
      </c>
      <c r="C23" s="16" t="s">
        <v>44</v>
      </c>
      <c r="D23" s="16" t="s">
        <v>105</v>
      </c>
      <c r="E23" s="16" t="s">
        <v>107</v>
      </c>
      <c r="F23" s="16" t="s">
        <v>91</v>
      </c>
      <c r="G23" s="17">
        <v>1</v>
      </c>
      <c r="H23" s="6"/>
      <c r="I23" s="7"/>
    </row>
    <row r="24" spans="1:9" ht="21" thickBot="1">
      <c r="A24" s="3"/>
      <c r="B24" s="13" t="s">
        <v>14</v>
      </c>
      <c r="C24" s="14" t="s">
        <v>44</v>
      </c>
      <c r="D24" s="14" t="s">
        <v>54</v>
      </c>
      <c r="E24" s="14"/>
      <c r="F24" s="14"/>
      <c r="G24" s="17">
        <f aca="true" t="shared" si="2" ref="G24:H26">G25</f>
        <v>1</v>
      </c>
      <c r="H24" s="6">
        <f t="shared" si="2"/>
        <v>0</v>
      </c>
      <c r="I24" s="7">
        <f t="shared" si="1"/>
        <v>1</v>
      </c>
    </row>
    <row r="25" spans="1:9" ht="21" thickBot="1">
      <c r="A25" s="3"/>
      <c r="B25" s="8" t="s">
        <v>14</v>
      </c>
      <c r="C25" s="16" t="s">
        <v>44</v>
      </c>
      <c r="D25" s="16" t="s">
        <v>54</v>
      </c>
      <c r="E25" s="16" t="s">
        <v>55</v>
      </c>
      <c r="F25" s="16"/>
      <c r="G25" s="17">
        <f t="shared" si="2"/>
        <v>1</v>
      </c>
      <c r="H25" s="6">
        <f t="shared" si="2"/>
        <v>0</v>
      </c>
      <c r="I25" s="7">
        <f t="shared" si="1"/>
        <v>1</v>
      </c>
    </row>
    <row r="26" spans="1:9" ht="21" thickBot="1">
      <c r="A26" s="3"/>
      <c r="B26" s="8" t="s">
        <v>15</v>
      </c>
      <c r="C26" s="16" t="s">
        <v>44</v>
      </c>
      <c r="D26" s="16" t="s">
        <v>54</v>
      </c>
      <c r="E26" s="16" t="s">
        <v>56</v>
      </c>
      <c r="F26" s="16"/>
      <c r="G26" s="15">
        <f t="shared" si="2"/>
        <v>1</v>
      </c>
      <c r="H26" s="5">
        <f t="shared" si="2"/>
        <v>0</v>
      </c>
      <c r="I26" s="7">
        <f t="shared" si="1"/>
        <v>1</v>
      </c>
    </row>
    <row r="27" spans="1:9" ht="25.5" customHeight="1" thickBot="1">
      <c r="A27" s="3"/>
      <c r="B27" s="8" t="s">
        <v>85</v>
      </c>
      <c r="C27" s="16" t="s">
        <v>44</v>
      </c>
      <c r="D27" s="16" t="s">
        <v>54</v>
      </c>
      <c r="E27" s="16" t="s">
        <v>56</v>
      </c>
      <c r="F27" s="16" t="s">
        <v>84</v>
      </c>
      <c r="G27" s="17">
        <v>1</v>
      </c>
      <c r="H27" s="6"/>
      <c r="I27" s="7">
        <f t="shared" si="1"/>
        <v>1</v>
      </c>
    </row>
    <row r="28" spans="1:9" ht="3" customHeight="1" hidden="1" thickBot="1">
      <c r="A28" s="3"/>
      <c r="B28" s="13"/>
      <c r="C28" s="14"/>
      <c r="D28" s="14"/>
      <c r="E28" s="14"/>
      <c r="F28" s="14"/>
      <c r="G28" s="17">
        <f>G29</f>
        <v>0</v>
      </c>
      <c r="H28" s="6">
        <f>H29</f>
        <v>0</v>
      </c>
      <c r="I28" s="7">
        <f t="shared" si="1"/>
        <v>0</v>
      </c>
    </row>
    <row r="29" spans="1:9" ht="16.5" customHeight="1" hidden="1" thickBot="1">
      <c r="A29" s="3"/>
      <c r="B29" s="8"/>
      <c r="C29" s="16"/>
      <c r="D29" s="16"/>
      <c r="E29" s="16"/>
      <c r="F29" s="16"/>
      <c r="G29" s="17"/>
      <c r="H29" s="6"/>
      <c r="I29" s="7">
        <f t="shared" si="1"/>
        <v>0</v>
      </c>
    </row>
    <row r="30" spans="1:9" ht="16.5" customHeight="1" hidden="1" thickBot="1">
      <c r="A30" s="3"/>
      <c r="B30" s="8"/>
      <c r="C30" s="16"/>
      <c r="D30" s="16"/>
      <c r="E30" s="16"/>
      <c r="F30" s="16"/>
      <c r="G30" s="17"/>
      <c r="H30" s="6"/>
      <c r="I30" s="7">
        <f t="shared" si="1"/>
        <v>0</v>
      </c>
    </row>
    <row r="31" spans="1:9" ht="21" thickBot="1">
      <c r="A31" s="3"/>
      <c r="B31" s="9" t="s">
        <v>16</v>
      </c>
      <c r="C31" s="10" t="s">
        <v>45</v>
      </c>
      <c r="D31" s="10"/>
      <c r="E31" s="10"/>
      <c r="F31" s="10"/>
      <c r="G31" s="12">
        <f aca="true" t="shared" si="3" ref="G31:H34">G32</f>
        <v>25.8</v>
      </c>
      <c r="H31" s="7">
        <f t="shared" si="3"/>
        <v>0</v>
      </c>
      <c r="I31" s="7">
        <f t="shared" si="1"/>
        <v>25.8</v>
      </c>
    </row>
    <row r="32" spans="1:9" ht="28.5" customHeight="1" thickBot="1">
      <c r="A32" s="3"/>
      <c r="B32" s="8" t="s">
        <v>17</v>
      </c>
      <c r="C32" s="16" t="s">
        <v>45</v>
      </c>
      <c r="D32" s="16" t="s">
        <v>57</v>
      </c>
      <c r="E32" s="16"/>
      <c r="F32" s="16"/>
      <c r="G32" s="15">
        <f t="shared" si="3"/>
        <v>25.8</v>
      </c>
      <c r="H32" s="5">
        <f t="shared" si="3"/>
        <v>0</v>
      </c>
      <c r="I32" s="7">
        <f t="shared" si="1"/>
        <v>25.8</v>
      </c>
    </row>
    <row r="33" spans="1:9" ht="21" thickBot="1">
      <c r="A33" s="3"/>
      <c r="B33" s="8" t="s">
        <v>18</v>
      </c>
      <c r="C33" s="16" t="s">
        <v>45</v>
      </c>
      <c r="D33" s="16" t="s">
        <v>57</v>
      </c>
      <c r="E33" s="16" t="s">
        <v>58</v>
      </c>
      <c r="F33" s="16"/>
      <c r="G33" s="17">
        <f t="shared" si="3"/>
        <v>25.8</v>
      </c>
      <c r="H33" s="6">
        <f t="shared" si="3"/>
        <v>0</v>
      </c>
      <c r="I33" s="7">
        <f t="shared" si="1"/>
        <v>25.8</v>
      </c>
    </row>
    <row r="34" spans="1:9" ht="50.25" customHeight="1" thickBot="1">
      <c r="A34" s="3"/>
      <c r="B34" s="8" t="s">
        <v>19</v>
      </c>
      <c r="C34" s="16" t="s">
        <v>45</v>
      </c>
      <c r="D34" s="16" t="s">
        <v>57</v>
      </c>
      <c r="E34" s="16" t="s">
        <v>59</v>
      </c>
      <c r="F34" s="16"/>
      <c r="G34" s="17">
        <f t="shared" si="3"/>
        <v>25.8</v>
      </c>
      <c r="H34" s="6">
        <f t="shared" si="3"/>
        <v>0</v>
      </c>
      <c r="I34" s="7">
        <f t="shared" si="1"/>
        <v>25.8</v>
      </c>
    </row>
    <row r="35" spans="1:9" ht="21" thickBot="1">
      <c r="A35" s="3"/>
      <c r="B35" s="8" t="s">
        <v>11</v>
      </c>
      <c r="C35" s="16" t="s">
        <v>45</v>
      </c>
      <c r="D35" s="16" t="s">
        <v>57</v>
      </c>
      <c r="E35" s="16" t="s">
        <v>59</v>
      </c>
      <c r="F35" s="16" t="s">
        <v>91</v>
      </c>
      <c r="G35" s="17">
        <v>25.8</v>
      </c>
      <c r="H35" s="6"/>
      <c r="I35" s="7">
        <f t="shared" si="1"/>
        <v>25.8</v>
      </c>
    </row>
    <row r="36" spans="1:9" ht="21" thickBot="1">
      <c r="A36" s="3"/>
      <c r="B36" s="9" t="s">
        <v>20</v>
      </c>
      <c r="C36" s="10" t="s">
        <v>57</v>
      </c>
      <c r="D36" s="10"/>
      <c r="E36" s="10"/>
      <c r="F36" s="10"/>
      <c r="G36" s="12">
        <f>G37</f>
        <v>1</v>
      </c>
      <c r="H36" s="7">
        <f>H37</f>
        <v>0</v>
      </c>
      <c r="I36" s="7">
        <f t="shared" si="1"/>
        <v>1</v>
      </c>
    </row>
    <row r="37" spans="1:9" ht="55.5" customHeight="1" thickBot="1">
      <c r="A37" s="3"/>
      <c r="B37" s="56" t="s">
        <v>21</v>
      </c>
      <c r="C37" s="59" t="s">
        <v>57</v>
      </c>
      <c r="D37" s="59" t="s">
        <v>60</v>
      </c>
      <c r="E37" s="59"/>
      <c r="F37" s="59"/>
      <c r="G37" s="44">
        <f>G40</f>
        <v>1</v>
      </c>
      <c r="H37" s="34">
        <f>H40</f>
        <v>0</v>
      </c>
      <c r="I37" s="7">
        <f t="shared" si="1"/>
        <v>1</v>
      </c>
    </row>
    <row r="38" spans="1:9" ht="15.75" customHeight="1" hidden="1" thickBot="1">
      <c r="A38" s="3"/>
      <c r="B38" s="57"/>
      <c r="C38" s="31"/>
      <c r="D38" s="31"/>
      <c r="E38" s="31"/>
      <c r="F38" s="31"/>
      <c r="G38" s="45"/>
      <c r="H38" s="35"/>
      <c r="I38" s="7">
        <f t="shared" si="1"/>
        <v>0</v>
      </c>
    </row>
    <row r="39" spans="1:9" ht="15.75" customHeight="1" hidden="1" thickBot="1">
      <c r="A39" s="3"/>
      <c r="B39" s="58"/>
      <c r="C39" s="60"/>
      <c r="D39" s="60"/>
      <c r="E39" s="60"/>
      <c r="F39" s="60"/>
      <c r="G39" s="46"/>
      <c r="H39" s="36"/>
      <c r="I39" s="7">
        <f t="shared" si="1"/>
        <v>0</v>
      </c>
    </row>
    <row r="40" spans="1:9" ht="51" customHeight="1">
      <c r="A40" s="3"/>
      <c r="B40" s="53" t="s">
        <v>22</v>
      </c>
      <c r="C40" s="61" t="s">
        <v>57</v>
      </c>
      <c r="D40" s="61" t="s">
        <v>60</v>
      </c>
      <c r="E40" s="61" t="s">
        <v>61</v>
      </c>
      <c r="F40" s="61"/>
      <c r="G40" s="64">
        <f>G43</f>
        <v>1</v>
      </c>
      <c r="H40" s="37">
        <f>H43</f>
        <v>0</v>
      </c>
      <c r="I40" s="50">
        <f t="shared" si="1"/>
        <v>1</v>
      </c>
    </row>
    <row r="41" spans="1:9" ht="15" customHeight="1" hidden="1">
      <c r="A41" s="3"/>
      <c r="B41" s="54"/>
      <c r="C41" s="62"/>
      <c r="D41" s="62"/>
      <c r="E41" s="62"/>
      <c r="F41" s="62"/>
      <c r="G41" s="65"/>
      <c r="H41" s="38"/>
      <c r="I41" s="51"/>
    </row>
    <row r="42" spans="1:9" ht="3" customHeight="1" thickBot="1">
      <c r="A42" s="3"/>
      <c r="B42" s="55"/>
      <c r="C42" s="63"/>
      <c r="D42" s="63"/>
      <c r="E42" s="63"/>
      <c r="F42" s="63"/>
      <c r="G42" s="66"/>
      <c r="H42" s="39"/>
      <c r="I42" s="52"/>
    </row>
    <row r="43" spans="1:9" ht="49.5" customHeight="1" thickBot="1">
      <c r="A43" s="3"/>
      <c r="B43" s="8" t="s">
        <v>23</v>
      </c>
      <c r="C43" s="16" t="s">
        <v>57</v>
      </c>
      <c r="D43" s="16" t="s">
        <v>60</v>
      </c>
      <c r="E43" s="16" t="s">
        <v>62</v>
      </c>
      <c r="F43" s="16"/>
      <c r="G43" s="17">
        <f>G44</f>
        <v>1</v>
      </c>
      <c r="H43" s="6">
        <f>H44</f>
        <v>0</v>
      </c>
      <c r="I43" s="7">
        <f t="shared" si="1"/>
        <v>1</v>
      </c>
    </row>
    <row r="44" spans="1:9" ht="49.5" customHeight="1" thickBot="1">
      <c r="A44" s="3"/>
      <c r="B44" s="8" t="s">
        <v>24</v>
      </c>
      <c r="C44" s="16" t="s">
        <v>57</v>
      </c>
      <c r="D44" s="16" t="s">
        <v>60</v>
      </c>
      <c r="E44" s="16" t="s">
        <v>62</v>
      </c>
      <c r="F44" s="16" t="s">
        <v>91</v>
      </c>
      <c r="G44" s="17">
        <v>1</v>
      </c>
      <c r="H44" s="6"/>
      <c r="I44" s="7">
        <f t="shared" si="1"/>
        <v>1</v>
      </c>
    </row>
    <row r="45" spans="1:9" ht="24.75" customHeight="1" thickBot="1">
      <c r="A45" s="3"/>
      <c r="B45" s="9" t="s">
        <v>25</v>
      </c>
      <c r="C45" s="10" t="s">
        <v>63</v>
      </c>
      <c r="D45" s="10"/>
      <c r="E45" s="10"/>
      <c r="F45" s="10"/>
      <c r="G45" s="12">
        <f>G48+G46</f>
        <v>3</v>
      </c>
      <c r="H45" s="7">
        <f>H48+H46</f>
        <v>194.7</v>
      </c>
      <c r="I45" s="7">
        <f t="shared" si="1"/>
        <v>197.7</v>
      </c>
    </row>
    <row r="46" spans="1:9" ht="28.5" customHeight="1" hidden="1" thickBot="1">
      <c r="A46" s="3"/>
      <c r="B46" s="8" t="s">
        <v>96</v>
      </c>
      <c r="C46" s="16" t="s">
        <v>63</v>
      </c>
      <c r="D46" s="16" t="s">
        <v>44</v>
      </c>
      <c r="E46" s="16" t="s">
        <v>97</v>
      </c>
      <c r="F46" s="16"/>
      <c r="G46" s="17">
        <f>G47</f>
        <v>0</v>
      </c>
      <c r="H46" s="6">
        <f>H47</f>
        <v>198.5</v>
      </c>
      <c r="I46" s="6">
        <f t="shared" si="1"/>
        <v>198.5</v>
      </c>
    </row>
    <row r="47" spans="1:9" ht="30" customHeight="1" hidden="1" thickBot="1">
      <c r="A47" s="3"/>
      <c r="B47" s="8" t="s">
        <v>11</v>
      </c>
      <c r="C47" s="16" t="s">
        <v>63</v>
      </c>
      <c r="D47" s="16" t="s">
        <v>44</v>
      </c>
      <c r="E47" s="16" t="s">
        <v>97</v>
      </c>
      <c r="F47" s="16" t="s">
        <v>91</v>
      </c>
      <c r="G47" s="17"/>
      <c r="H47" s="6">
        <v>198.5</v>
      </c>
      <c r="I47" s="6">
        <f t="shared" si="1"/>
        <v>198.5</v>
      </c>
    </row>
    <row r="48" spans="1:9" ht="25.5" customHeight="1" thickBot="1">
      <c r="A48" s="3"/>
      <c r="B48" s="8" t="s">
        <v>26</v>
      </c>
      <c r="C48" s="16" t="s">
        <v>63</v>
      </c>
      <c r="D48" s="16" t="s">
        <v>57</v>
      </c>
      <c r="E48" s="16"/>
      <c r="F48" s="16"/>
      <c r="G48" s="17">
        <f>G49</f>
        <v>3</v>
      </c>
      <c r="H48" s="6">
        <f>H49</f>
        <v>-3.8</v>
      </c>
      <c r="I48" s="6">
        <f t="shared" si="1"/>
        <v>-0.7999999999999998</v>
      </c>
    </row>
    <row r="49" spans="1:9" ht="30.75" customHeight="1" thickBot="1">
      <c r="A49" s="3"/>
      <c r="B49" s="8" t="s">
        <v>26</v>
      </c>
      <c r="C49" s="16" t="s">
        <v>63</v>
      </c>
      <c r="D49" s="16" t="s">
        <v>57</v>
      </c>
      <c r="E49" s="16" t="s">
        <v>65</v>
      </c>
      <c r="F49" s="16"/>
      <c r="G49" s="17">
        <f>G50+G52+G54</f>
        <v>3</v>
      </c>
      <c r="H49" s="6">
        <f>H50+H52+H54</f>
        <v>-3.8</v>
      </c>
      <c r="I49" s="6">
        <f t="shared" si="1"/>
        <v>-0.7999999999999998</v>
      </c>
    </row>
    <row r="50" spans="1:9" ht="73.5" customHeight="1" thickBot="1">
      <c r="A50" s="3"/>
      <c r="B50" s="8" t="s">
        <v>27</v>
      </c>
      <c r="C50" s="16" t="s">
        <v>63</v>
      </c>
      <c r="D50" s="16" t="s">
        <v>57</v>
      </c>
      <c r="E50" s="16" t="s">
        <v>64</v>
      </c>
      <c r="F50" s="16"/>
      <c r="G50" s="17">
        <f>G51</f>
        <v>1.2</v>
      </c>
      <c r="H50" s="6">
        <f>H51</f>
        <v>-2.1</v>
      </c>
      <c r="I50" s="6">
        <f t="shared" si="1"/>
        <v>-0.9000000000000001</v>
      </c>
    </row>
    <row r="51" spans="1:9" ht="21" thickBot="1">
      <c r="A51" s="3"/>
      <c r="B51" s="8" t="s">
        <v>11</v>
      </c>
      <c r="C51" s="16" t="s">
        <v>63</v>
      </c>
      <c r="D51" s="16" t="s">
        <v>57</v>
      </c>
      <c r="E51" s="16" t="s">
        <v>64</v>
      </c>
      <c r="F51" s="16" t="s">
        <v>91</v>
      </c>
      <c r="G51" s="17">
        <v>1.2</v>
      </c>
      <c r="H51" s="6">
        <v>-2.1</v>
      </c>
      <c r="I51" s="6">
        <f t="shared" si="1"/>
        <v>-0.9000000000000001</v>
      </c>
    </row>
    <row r="52" spans="1:9" ht="34.5" customHeight="1" thickBot="1">
      <c r="A52" s="3"/>
      <c r="B52" s="8" t="s">
        <v>28</v>
      </c>
      <c r="C52" s="16" t="s">
        <v>63</v>
      </c>
      <c r="D52" s="16" t="s">
        <v>57</v>
      </c>
      <c r="E52" s="16" t="s">
        <v>66</v>
      </c>
      <c r="F52" s="16"/>
      <c r="G52" s="17">
        <f>G53</f>
        <v>1.8</v>
      </c>
      <c r="H52" s="6">
        <f>H53</f>
        <v>-1.7</v>
      </c>
      <c r="I52" s="6">
        <f t="shared" si="1"/>
        <v>0.10000000000000009</v>
      </c>
    </row>
    <row r="53" spans="1:9" ht="41.25" customHeight="1" thickBot="1">
      <c r="A53" s="3"/>
      <c r="B53" s="8" t="s">
        <v>11</v>
      </c>
      <c r="C53" s="16" t="s">
        <v>63</v>
      </c>
      <c r="D53" s="16" t="s">
        <v>57</v>
      </c>
      <c r="E53" s="16" t="s">
        <v>66</v>
      </c>
      <c r="F53" s="16" t="s">
        <v>91</v>
      </c>
      <c r="G53" s="17">
        <v>1.8</v>
      </c>
      <c r="H53" s="6">
        <v>-1.7</v>
      </c>
      <c r="I53" s="6">
        <f t="shared" si="1"/>
        <v>0.10000000000000009</v>
      </c>
    </row>
    <row r="54" spans="1:9" ht="70.5" customHeight="1" hidden="1" thickBot="1">
      <c r="A54" s="3"/>
      <c r="B54" s="8" t="s">
        <v>92</v>
      </c>
      <c r="C54" s="16" t="s">
        <v>63</v>
      </c>
      <c r="D54" s="16" t="s">
        <v>57</v>
      </c>
      <c r="E54" s="16" t="s">
        <v>93</v>
      </c>
      <c r="F54" s="16"/>
      <c r="G54" s="17"/>
      <c r="H54" s="6">
        <f>H55</f>
        <v>0</v>
      </c>
      <c r="I54" s="6">
        <f t="shared" si="1"/>
        <v>0</v>
      </c>
    </row>
    <row r="55" spans="1:9" ht="21" hidden="1" thickBot="1">
      <c r="A55" s="3"/>
      <c r="B55" s="8" t="s">
        <v>95</v>
      </c>
      <c r="C55" s="16" t="s">
        <v>63</v>
      </c>
      <c r="D55" s="16" t="s">
        <v>57</v>
      </c>
      <c r="E55" s="16" t="s">
        <v>93</v>
      </c>
      <c r="F55" s="16" t="s">
        <v>94</v>
      </c>
      <c r="G55" s="17">
        <v>1</v>
      </c>
      <c r="H55" s="6"/>
      <c r="I55" s="6">
        <f t="shared" si="1"/>
        <v>1</v>
      </c>
    </row>
    <row r="56" spans="1:9" ht="40.5" customHeight="1" thickBot="1">
      <c r="A56" s="3"/>
      <c r="B56" s="9" t="s">
        <v>29</v>
      </c>
      <c r="C56" s="10" t="s">
        <v>67</v>
      </c>
      <c r="D56" s="10"/>
      <c r="E56" s="10"/>
      <c r="F56" s="10"/>
      <c r="G56" s="12">
        <f>G57</f>
        <v>230</v>
      </c>
      <c r="H56" s="7">
        <f>H57</f>
        <v>-2.5999999999999996</v>
      </c>
      <c r="I56" s="7">
        <f t="shared" si="1"/>
        <v>227.4</v>
      </c>
    </row>
    <row r="57" spans="1:9" ht="48.75" customHeight="1" thickBot="1">
      <c r="A57" s="3"/>
      <c r="B57" s="8" t="s">
        <v>30</v>
      </c>
      <c r="C57" s="16" t="s">
        <v>67</v>
      </c>
      <c r="D57" s="16" t="s">
        <v>44</v>
      </c>
      <c r="E57" s="16" t="s">
        <v>68</v>
      </c>
      <c r="F57" s="16"/>
      <c r="G57" s="17">
        <f>G58+G60+G63</f>
        <v>230</v>
      </c>
      <c r="H57" s="6">
        <f>H58+H60+H63</f>
        <v>-2.5999999999999996</v>
      </c>
      <c r="I57" s="6">
        <f t="shared" si="1"/>
        <v>227.4</v>
      </c>
    </row>
    <row r="58" spans="1:9" ht="29.25" customHeight="1" thickBot="1">
      <c r="A58" s="3"/>
      <c r="B58" s="8" t="s">
        <v>31</v>
      </c>
      <c r="C58" s="16" t="s">
        <v>67</v>
      </c>
      <c r="D58" s="16" t="s">
        <v>44</v>
      </c>
      <c r="E58" s="16" t="s">
        <v>69</v>
      </c>
      <c r="F58" s="16"/>
      <c r="G58" s="17">
        <f>G59</f>
        <v>170.1</v>
      </c>
      <c r="H58" s="6">
        <f>H59</f>
        <v>-2.2</v>
      </c>
      <c r="I58" s="6">
        <f t="shared" si="1"/>
        <v>167.9</v>
      </c>
    </row>
    <row r="59" spans="1:9" ht="32.25" customHeight="1" thickBot="1">
      <c r="A59" s="3"/>
      <c r="B59" s="8" t="s">
        <v>11</v>
      </c>
      <c r="C59" s="16" t="s">
        <v>67</v>
      </c>
      <c r="D59" s="16" t="s">
        <v>44</v>
      </c>
      <c r="E59" s="16" t="s">
        <v>69</v>
      </c>
      <c r="F59" s="16" t="s">
        <v>91</v>
      </c>
      <c r="G59" s="17">
        <v>170.1</v>
      </c>
      <c r="H59" s="6">
        <v>-2.2</v>
      </c>
      <c r="I59" s="6">
        <f t="shared" si="1"/>
        <v>167.9</v>
      </c>
    </row>
    <row r="60" spans="1:9" ht="21" thickBot="1">
      <c r="A60" s="3"/>
      <c r="B60" s="8" t="s">
        <v>32</v>
      </c>
      <c r="C60" s="16" t="s">
        <v>67</v>
      </c>
      <c r="D60" s="16" t="s">
        <v>44</v>
      </c>
      <c r="E60" s="16" t="s">
        <v>70</v>
      </c>
      <c r="F60" s="16"/>
      <c r="G60" s="17">
        <f>G61</f>
        <v>59.9</v>
      </c>
      <c r="H60" s="6">
        <f>H61</f>
        <v>-16</v>
      </c>
      <c r="I60" s="6">
        <f t="shared" si="1"/>
        <v>43.9</v>
      </c>
    </row>
    <row r="61" spans="1:9" ht="29.25" customHeight="1" thickBot="1">
      <c r="A61" s="3"/>
      <c r="B61" s="8" t="s">
        <v>31</v>
      </c>
      <c r="C61" s="16" t="s">
        <v>67</v>
      </c>
      <c r="D61" s="16" t="s">
        <v>44</v>
      </c>
      <c r="E61" s="16" t="s">
        <v>71</v>
      </c>
      <c r="F61" s="16"/>
      <c r="G61" s="17">
        <f>G62</f>
        <v>59.9</v>
      </c>
      <c r="H61" s="6">
        <f>H62</f>
        <v>-16</v>
      </c>
      <c r="I61" s="6">
        <f t="shared" si="1"/>
        <v>43.9</v>
      </c>
    </row>
    <row r="62" spans="1:9" ht="30" customHeight="1" thickBot="1">
      <c r="A62" s="3"/>
      <c r="B62" s="8" t="s">
        <v>11</v>
      </c>
      <c r="C62" s="16" t="s">
        <v>67</v>
      </c>
      <c r="D62" s="16" t="s">
        <v>44</v>
      </c>
      <c r="E62" s="16" t="s">
        <v>71</v>
      </c>
      <c r="F62" s="16" t="s">
        <v>91</v>
      </c>
      <c r="G62" s="17">
        <v>59.9</v>
      </c>
      <c r="H62" s="6">
        <v>-16</v>
      </c>
      <c r="I62" s="6">
        <f t="shared" si="1"/>
        <v>43.9</v>
      </c>
    </row>
    <row r="63" spans="1:9" ht="21" hidden="1" thickBot="1">
      <c r="A63" s="3"/>
      <c r="B63" s="8"/>
      <c r="C63" s="16"/>
      <c r="D63" s="16"/>
      <c r="E63" s="16"/>
      <c r="F63" s="16"/>
      <c r="G63" s="17"/>
      <c r="H63" s="6">
        <v>15.6</v>
      </c>
      <c r="I63" s="6">
        <f t="shared" si="1"/>
        <v>15.6</v>
      </c>
    </row>
    <row r="64" spans="1:9" ht="21" thickBot="1">
      <c r="A64" s="3"/>
      <c r="B64" s="9" t="s">
        <v>33</v>
      </c>
      <c r="C64" s="10" t="s">
        <v>72</v>
      </c>
      <c r="D64" s="10"/>
      <c r="E64" s="10"/>
      <c r="F64" s="10"/>
      <c r="G64" s="12">
        <f aca="true" t="shared" si="4" ref="G64:H67">G65</f>
        <v>5.1</v>
      </c>
      <c r="H64" s="7">
        <f t="shared" si="4"/>
        <v>0</v>
      </c>
      <c r="I64" s="7">
        <f t="shared" si="1"/>
        <v>5.1</v>
      </c>
    </row>
    <row r="65" spans="1:9" ht="21" thickBot="1">
      <c r="A65" s="3"/>
      <c r="B65" s="13" t="s">
        <v>34</v>
      </c>
      <c r="C65" s="14" t="s">
        <v>72</v>
      </c>
      <c r="D65" s="14" t="s">
        <v>44</v>
      </c>
      <c r="E65" s="14"/>
      <c r="F65" s="14"/>
      <c r="G65" s="15">
        <f t="shared" si="4"/>
        <v>5.1</v>
      </c>
      <c r="H65" s="5">
        <f t="shared" si="4"/>
        <v>0</v>
      </c>
      <c r="I65" s="5">
        <f t="shared" si="1"/>
        <v>5.1</v>
      </c>
    </row>
    <row r="66" spans="1:9" ht="21" thickBot="1">
      <c r="A66" s="3"/>
      <c r="B66" s="8" t="s">
        <v>35</v>
      </c>
      <c r="C66" s="16" t="s">
        <v>72</v>
      </c>
      <c r="D66" s="16" t="s">
        <v>44</v>
      </c>
      <c r="E66" s="16" t="s">
        <v>73</v>
      </c>
      <c r="F66" s="16"/>
      <c r="G66" s="17">
        <f t="shared" si="4"/>
        <v>5.1</v>
      </c>
      <c r="H66" s="6">
        <f t="shared" si="4"/>
        <v>0</v>
      </c>
      <c r="I66" s="6">
        <f t="shared" si="1"/>
        <v>5.1</v>
      </c>
    </row>
    <row r="67" spans="1:9" ht="46.5" customHeight="1" thickBot="1">
      <c r="A67" s="3"/>
      <c r="B67" s="8" t="s">
        <v>36</v>
      </c>
      <c r="C67" s="16" t="s">
        <v>72</v>
      </c>
      <c r="D67" s="16" t="s">
        <v>44</v>
      </c>
      <c r="E67" s="16" t="s">
        <v>74</v>
      </c>
      <c r="F67" s="16"/>
      <c r="G67" s="17">
        <f t="shared" si="4"/>
        <v>5.1</v>
      </c>
      <c r="H67" s="6">
        <f t="shared" si="4"/>
        <v>0</v>
      </c>
      <c r="I67" s="6">
        <f t="shared" si="1"/>
        <v>5.1</v>
      </c>
    </row>
    <row r="68" spans="1:9" ht="48.75" customHeight="1" thickBot="1">
      <c r="A68" s="3"/>
      <c r="B68" s="8" t="s">
        <v>87</v>
      </c>
      <c r="C68" s="16" t="s">
        <v>72</v>
      </c>
      <c r="D68" s="16" t="s">
        <v>44</v>
      </c>
      <c r="E68" s="16" t="s">
        <v>74</v>
      </c>
      <c r="F68" s="16" t="s">
        <v>86</v>
      </c>
      <c r="G68" s="17">
        <v>5.1</v>
      </c>
      <c r="H68" s="6"/>
      <c r="I68" s="6">
        <f t="shared" si="1"/>
        <v>5.1</v>
      </c>
    </row>
    <row r="69" spans="1:9" ht="21" thickBot="1">
      <c r="A69" s="3"/>
      <c r="B69" s="9" t="s">
        <v>37</v>
      </c>
      <c r="C69" s="10" t="s">
        <v>54</v>
      </c>
      <c r="D69" s="10"/>
      <c r="E69" s="10"/>
      <c r="F69" s="10"/>
      <c r="G69" s="12">
        <f aca="true" t="shared" si="5" ref="G69:H72">G70</f>
        <v>0.5</v>
      </c>
      <c r="H69" s="7">
        <f t="shared" si="5"/>
        <v>0</v>
      </c>
      <c r="I69" s="7">
        <f t="shared" si="1"/>
        <v>0.5</v>
      </c>
    </row>
    <row r="70" spans="1:9" ht="21" thickBot="1">
      <c r="A70" s="3"/>
      <c r="B70" s="13" t="s">
        <v>38</v>
      </c>
      <c r="C70" s="14" t="s">
        <v>54</v>
      </c>
      <c r="D70" s="14" t="s">
        <v>45</v>
      </c>
      <c r="E70" s="14"/>
      <c r="F70" s="14"/>
      <c r="G70" s="15">
        <f t="shared" si="5"/>
        <v>0.5</v>
      </c>
      <c r="H70" s="5">
        <f t="shared" si="5"/>
        <v>0</v>
      </c>
      <c r="I70" s="5">
        <f t="shared" si="1"/>
        <v>0.5</v>
      </c>
    </row>
    <row r="71" spans="1:9" ht="39" customHeight="1" thickBot="1">
      <c r="A71" s="3"/>
      <c r="B71" s="8" t="s">
        <v>39</v>
      </c>
      <c r="C71" s="16" t="s">
        <v>54</v>
      </c>
      <c r="D71" s="16" t="s">
        <v>45</v>
      </c>
      <c r="E71" s="16" t="s">
        <v>75</v>
      </c>
      <c r="F71" s="16"/>
      <c r="G71" s="17">
        <f t="shared" si="5"/>
        <v>0.5</v>
      </c>
      <c r="H71" s="6">
        <f t="shared" si="5"/>
        <v>0</v>
      </c>
      <c r="I71" s="6">
        <f t="shared" si="1"/>
        <v>0.5</v>
      </c>
    </row>
    <row r="72" spans="1:9" ht="50.25" customHeight="1" thickBot="1">
      <c r="A72" s="3"/>
      <c r="B72" s="8" t="s">
        <v>40</v>
      </c>
      <c r="C72" s="16" t="s">
        <v>54</v>
      </c>
      <c r="D72" s="16" t="s">
        <v>45</v>
      </c>
      <c r="E72" s="16" t="s">
        <v>76</v>
      </c>
      <c r="F72" s="16"/>
      <c r="G72" s="17">
        <f t="shared" si="5"/>
        <v>0.5</v>
      </c>
      <c r="H72" s="6">
        <f t="shared" si="5"/>
        <v>0</v>
      </c>
      <c r="I72" s="6">
        <f t="shared" si="1"/>
        <v>0.5</v>
      </c>
    </row>
    <row r="73" spans="1:9" ht="31.5" customHeight="1" thickBot="1">
      <c r="A73" s="3"/>
      <c r="B73" s="8" t="s">
        <v>41</v>
      </c>
      <c r="C73" s="16" t="s">
        <v>54</v>
      </c>
      <c r="D73" s="16" t="s">
        <v>45</v>
      </c>
      <c r="E73" s="16" t="s">
        <v>76</v>
      </c>
      <c r="F73" s="16" t="s">
        <v>91</v>
      </c>
      <c r="G73" s="17">
        <v>0.5</v>
      </c>
      <c r="H73" s="6"/>
      <c r="I73" s="6">
        <f t="shared" si="1"/>
        <v>0.5</v>
      </c>
    </row>
    <row r="74" spans="1:9" ht="57.75" customHeight="1" thickBot="1">
      <c r="A74" s="3"/>
      <c r="B74" s="9" t="s">
        <v>78</v>
      </c>
      <c r="C74" s="10" t="s">
        <v>77</v>
      </c>
      <c r="D74" s="10"/>
      <c r="E74" s="10"/>
      <c r="F74" s="10"/>
      <c r="G74" s="12">
        <f aca="true" t="shared" si="6" ref="G74:H76">G75</f>
        <v>1</v>
      </c>
      <c r="H74" s="7">
        <f t="shared" si="6"/>
        <v>0</v>
      </c>
      <c r="I74" s="7">
        <f t="shared" si="1"/>
        <v>1</v>
      </c>
    </row>
    <row r="75" spans="1:9" ht="30" customHeight="1" thickBot="1">
      <c r="A75" s="3"/>
      <c r="B75" s="13" t="s">
        <v>79</v>
      </c>
      <c r="C75" s="14" t="s">
        <v>77</v>
      </c>
      <c r="D75" s="14" t="s">
        <v>57</v>
      </c>
      <c r="E75" s="14"/>
      <c r="F75" s="14"/>
      <c r="G75" s="15">
        <f t="shared" si="6"/>
        <v>1</v>
      </c>
      <c r="H75" s="5">
        <f t="shared" si="6"/>
        <v>0</v>
      </c>
      <c r="I75" s="5">
        <f t="shared" si="1"/>
        <v>1</v>
      </c>
    </row>
    <row r="76" spans="1:9" ht="112.5" customHeight="1" thickBot="1">
      <c r="A76" s="3"/>
      <c r="B76" s="8" t="s">
        <v>81</v>
      </c>
      <c r="C76" s="16" t="s">
        <v>77</v>
      </c>
      <c r="D76" s="16" t="s">
        <v>57</v>
      </c>
      <c r="E76" s="16" t="s">
        <v>80</v>
      </c>
      <c r="F76" s="16"/>
      <c r="G76" s="17">
        <f t="shared" si="6"/>
        <v>1</v>
      </c>
      <c r="H76" s="6">
        <f t="shared" si="6"/>
        <v>0</v>
      </c>
      <c r="I76" s="6">
        <f t="shared" si="1"/>
        <v>1</v>
      </c>
    </row>
    <row r="77" spans="1:9" ht="27" customHeight="1" thickBot="1">
      <c r="A77" s="3"/>
      <c r="B77" s="8" t="s">
        <v>83</v>
      </c>
      <c r="C77" s="16" t="s">
        <v>77</v>
      </c>
      <c r="D77" s="16" t="s">
        <v>57</v>
      </c>
      <c r="E77" s="16" t="s">
        <v>80</v>
      </c>
      <c r="F77" s="16" t="s">
        <v>82</v>
      </c>
      <c r="G77" s="17">
        <v>1</v>
      </c>
      <c r="H77" s="6"/>
      <c r="I77" s="6">
        <f t="shared" si="1"/>
        <v>1</v>
      </c>
    </row>
    <row r="78" spans="1:9" ht="16.5" customHeight="1" hidden="1" thickBot="1">
      <c r="A78" s="3"/>
      <c r="B78" s="8"/>
      <c r="C78" s="16"/>
      <c r="D78" s="16"/>
      <c r="E78" s="16"/>
      <c r="F78" s="16"/>
      <c r="G78" s="17"/>
      <c r="H78" s="6"/>
      <c r="I78" s="7">
        <f t="shared" si="1"/>
        <v>0</v>
      </c>
    </row>
    <row r="79" spans="1:9" ht="26.25" thickBot="1">
      <c r="A79" s="3"/>
      <c r="B79" s="21" t="s">
        <v>42</v>
      </c>
      <c r="C79" s="22"/>
      <c r="D79" s="22"/>
      <c r="E79" s="22"/>
      <c r="F79" s="22"/>
      <c r="G79" s="23">
        <f>G12+G31+G36+G45+G56+G64+G69+G74</f>
        <v>638.4</v>
      </c>
      <c r="H79" s="7">
        <f>H12+H31+H36+H45+H56+H64+H69+H74</f>
        <v>114.39999999999999</v>
      </c>
      <c r="I79" s="7">
        <f t="shared" si="1"/>
        <v>752.8</v>
      </c>
    </row>
    <row r="80" spans="1:7" ht="20.25">
      <c r="A80" s="3"/>
      <c r="B80" s="18" t="s">
        <v>43</v>
      </c>
      <c r="C80" s="19"/>
      <c r="D80" s="19"/>
      <c r="E80" s="19"/>
      <c r="F80" s="19"/>
      <c r="G80" s="20"/>
    </row>
    <row r="81" ht="15.75">
      <c r="B81" s="2"/>
    </row>
    <row r="82" ht="15.75">
      <c r="B82" s="2"/>
    </row>
    <row r="83" ht="15.75">
      <c r="B83" s="2"/>
    </row>
  </sheetData>
  <sheetProtection/>
  <mergeCells count="31">
    <mergeCell ref="F40:F42"/>
    <mergeCell ref="G40:G42"/>
    <mergeCell ref="B40:B42"/>
    <mergeCell ref="C40:C42"/>
    <mergeCell ref="D40:D42"/>
    <mergeCell ref="E40:E42"/>
    <mergeCell ref="B9:B11"/>
    <mergeCell ref="C9:C11"/>
    <mergeCell ref="F9:F11"/>
    <mergeCell ref="B37:B39"/>
    <mergeCell ref="C37:C39"/>
    <mergeCell ref="D37:D39"/>
    <mergeCell ref="E37:E39"/>
    <mergeCell ref="F37:F39"/>
    <mergeCell ref="D9:D11"/>
    <mergeCell ref="E9:E11"/>
    <mergeCell ref="H37:H39"/>
    <mergeCell ref="H40:H42"/>
    <mergeCell ref="G9:G11"/>
    <mergeCell ref="G8:I8"/>
    <mergeCell ref="G37:G39"/>
    <mergeCell ref="I9:I11"/>
    <mergeCell ref="I40:I42"/>
    <mergeCell ref="H9:H11"/>
    <mergeCell ref="A5:I5"/>
    <mergeCell ref="A6:I6"/>
    <mergeCell ref="A7:I7"/>
    <mergeCell ref="E1:I1"/>
    <mergeCell ref="E2:I2"/>
    <mergeCell ref="E3:I3"/>
    <mergeCell ref="E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42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60" zoomScaleNormal="75" zoomScalePageLayoutView="0" workbookViewId="0" topLeftCell="A65">
      <selection activeCell="L71" sqref="L71"/>
    </sheetView>
  </sheetViews>
  <sheetFormatPr defaultColWidth="9.140625" defaultRowHeight="12.75"/>
  <cols>
    <col min="1" max="1" width="8.8515625" style="0" customWidth="1"/>
    <col min="2" max="2" width="89.421875" style="0" customWidth="1"/>
    <col min="3" max="3" width="18.421875" style="0" customWidth="1"/>
    <col min="4" max="4" width="15.8515625" style="0" customWidth="1"/>
    <col min="5" max="5" width="20.57421875" style="0" customWidth="1"/>
    <col min="6" max="6" width="20.28125" style="0" customWidth="1"/>
    <col min="7" max="7" width="27.7109375" style="0" customWidth="1"/>
    <col min="8" max="8" width="24.421875" style="0" customWidth="1"/>
  </cols>
  <sheetData>
    <row r="1" spans="1:8" ht="20.25">
      <c r="A1" s="3"/>
      <c r="B1" s="3"/>
      <c r="C1" s="3"/>
      <c r="D1" s="3"/>
      <c r="E1" s="33" t="s">
        <v>109</v>
      </c>
      <c r="F1" s="33"/>
      <c r="G1" s="33"/>
      <c r="H1" s="33"/>
    </row>
    <row r="2" spans="1:8" ht="20.25">
      <c r="A2" s="3"/>
      <c r="B2" s="3"/>
      <c r="C2" s="3"/>
      <c r="D2" s="3"/>
      <c r="E2" s="33" t="s">
        <v>49</v>
      </c>
      <c r="F2" s="33"/>
      <c r="G2" s="33"/>
      <c r="H2" s="33"/>
    </row>
    <row r="3" spans="1:8" ht="20.25">
      <c r="A3" s="3"/>
      <c r="B3" s="3"/>
      <c r="C3" s="3"/>
      <c r="D3" s="3"/>
      <c r="E3" s="33" t="s">
        <v>50</v>
      </c>
      <c r="F3" s="33"/>
      <c r="G3" s="33"/>
      <c r="H3" s="33"/>
    </row>
    <row r="4" spans="1:8" ht="20.25">
      <c r="A4" s="3"/>
      <c r="B4" s="1"/>
      <c r="C4" s="3"/>
      <c r="D4" s="3"/>
      <c r="E4" s="33" t="s">
        <v>108</v>
      </c>
      <c r="F4" s="33"/>
      <c r="G4" s="33"/>
      <c r="H4" s="33"/>
    </row>
    <row r="5" spans="1:8" ht="30" customHeight="1">
      <c r="A5" s="32" t="s">
        <v>110</v>
      </c>
      <c r="B5" s="32"/>
      <c r="C5" s="32"/>
      <c r="D5" s="32"/>
      <c r="E5" s="32"/>
      <c r="F5" s="32"/>
      <c r="G5" s="32"/>
      <c r="H5" s="32"/>
    </row>
    <row r="6" spans="1:8" ht="29.25" customHeight="1">
      <c r="A6" s="32" t="s">
        <v>0</v>
      </c>
      <c r="B6" s="32"/>
      <c r="C6" s="32"/>
      <c r="D6" s="32"/>
      <c r="E6" s="32"/>
      <c r="F6" s="32"/>
      <c r="G6" s="32"/>
      <c r="H6" s="32"/>
    </row>
    <row r="7" spans="1:8" ht="39" customHeight="1" thickBot="1">
      <c r="A7" s="32" t="s">
        <v>1</v>
      </c>
      <c r="B7" s="32"/>
      <c r="C7" s="32"/>
      <c r="D7" s="32"/>
      <c r="E7" s="32"/>
      <c r="F7" s="32"/>
      <c r="G7" s="32"/>
      <c r="H7" s="32"/>
    </row>
    <row r="8" spans="1:8" ht="21" thickBot="1">
      <c r="A8" s="3"/>
      <c r="B8" s="67"/>
      <c r="C8" s="68"/>
      <c r="D8" s="68"/>
      <c r="E8" s="68"/>
      <c r="F8" s="69"/>
      <c r="G8" s="24" t="s">
        <v>111</v>
      </c>
      <c r="H8" s="24" t="s">
        <v>112</v>
      </c>
    </row>
    <row r="9" spans="1:8" ht="40.5">
      <c r="A9" s="3"/>
      <c r="B9" s="53" t="s">
        <v>2</v>
      </c>
      <c r="C9" s="53" t="s">
        <v>3</v>
      </c>
      <c r="D9" s="40" t="s">
        <v>47</v>
      </c>
      <c r="E9" s="40" t="s">
        <v>48</v>
      </c>
      <c r="F9" s="40" t="s">
        <v>4</v>
      </c>
      <c r="G9" s="25" t="s">
        <v>5</v>
      </c>
      <c r="H9" s="25" t="s">
        <v>5</v>
      </c>
    </row>
    <row r="10" spans="1:8" ht="20.25">
      <c r="A10" s="3"/>
      <c r="B10" s="54"/>
      <c r="C10" s="54"/>
      <c r="D10" s="41"/>
      <c r="E10" s="41"/>
      <c r="F10" s="41"/>
      <c r="G10" s="26" t="s">
        <v>6</v>
      </c>
      <c r="H10" s="26" t="s">
        <v>6</v>
      </c>
    </row>
    <row r="11" spans="1:8" ht="21" thickBot="1">
      <c r="A11" s="3"/>
      <c r="B11" s="55"/>
      <c r="C11" s="55"/>
      <c r="D11" s="42"/>
      <c r="E11" s="42"/>
      <c r="F11" s="42"/>
      <c r="G11" s="27"/>
      <c r="H11" s="27"/>
    </row>
    <row r="12" spans="1:8" ht="21" thickBot="1">
      <c r="A12" s="3"/>
      <c r="B12" s="9" t="s">
        <v>7</v>
      </c>
      <c r="C12" s="10" t="s">
        <v>44</v>
      </c>
      <c r="D12" s="11"/>
      <c r="E12" s="11"/>
      <c r="F12" s="11"/>
      <c r="G12" s="12">
        <f>G13+G17+G21</f>
        <v>371</v>
      </c>
      <c r="H12" s="12">
        <f>H13+H17+H21</f>
        <v>371</v>
      </c>
    </row>
    <row r="13" spans="1:8" ht="65.25" customHeight="1" thickBot="1">
      <c r="A13" s="3"/>
      <c r="B13" s="13" t="s">
        <v>8</v>
      </c>
      <c r="C13" s="14" t="s">
        <v>44</v>
      </c>
      <c r="D13" s="14" t="s">
        <v>45</v>
      </c>
      <c r="E13" s="14"/>
      <c r="F13" s="14"/>
      <c r="G13" s="15">
        <f aca="true" t="shared" si="0" ref="G13:H15">G14</f>
        <v>126</v>
      </c>
      <c r="H13" s="15">
        <f t="shared" si="0"/>
        <v>126</v>
      </c>
    </row>
    <row r="14" spans="1:8" ht="90" customHeight="1" thickBot="1">
      <c r="A14" s="3"/>
      <c r="B14" s="8" t="s">
        <v>9</v>
      </c>
      <c r="C14" s="16" t="s">
        <v>44</v>
      </c>
      <c r="D14" s="16" t="s">
        <v>45</v>
      </c>
      <c r="E14" s="16" t="s">
        <v>46</v>
      </c>
      <c r="F14" s="16"/>
      <c r="G14" s="17">
        <f t="shared" si="0"/>
        <v>126</v>
      </c>
      <c r="H14" s="17">
        <f t="shared" si="0"/>
        <v>126</v>
      </c>
    </row>
    <row r="15" spans="1:8" ht="29.25" customHeight="1" thickBot="1">
      <c r="A15" s="3"/>
      <c r="B15" s="8" t="s">
        <v>10</v>
      </c>
      <c r="C15" s="16" t="s">
        <v>44</v>
      </c>
      <c r="D15" s="16" t="s">
        <v>45</v>
      </c>
      <c r="E15" s="16" t="s">
        <v>51</v>
      </c>
      <c r="F15" s="16"/>
      <c r="G15" s="17">
        <f t="shared" si="0"/>
        <v>126</v>
      </c>
      <c r="H15" s="17">
        <f t="shared" si="0"/>
        <v>126</v>
      </c>
    </row>
    <row r="16" spans="1:8" ht="44.25" customHeight="1" thickBot="1">
      <c r="A16" s="3"/>
      <c r="B16" s="8" t="s">
        <v>11</v>
      </c>
      <c r="C16" s="16" t="s">
        <v>44</v>
      </c>
      <c r="D16" s="16" t="s">
        <v>45</v>
      </c>
      <c r="E16" s="16" t="s">
        <v>51</v>
      </c>
      <c r="F16" s="16" t="s">
        <v>91</v>
      </c>
      <c r="G16" s="17">
        <v>126</v>
      </c>
      <c r="H16" s="17">
        <v>126</v>
      </c>
    </row>
    <row r="17" spans="1:8" ht="88.5" customHeight="1" thickBot="1">
      <c r="A17" s="3"/>
      <c r="B17" s="13" t="s">
        <v>12</v>
      </c>
      <c r="C17" s="14" t="s">
        <v>44</v>
      </c>
      <c r="D17" s="14" t="s">
        <v>52</v>
      </c>
      <c r="E17" s="14"/>
      <c r="F17" s="14"/>
      <c r="G17" s="15">
        <f aca="true" t="shared" si="1" ref="G17:H19">G18</f>
        <v>244</v>
      </c>
      <c r="H17" s="15">
        <f t="shared" si="1"/>
        <v>244</v>
      </c>
    </row>
    <row r="18" spans="1:8" ht="61.5" thickBot="1">
      <c r="A18" s="3"/>
      <c r="B18" s="8" t="s">
        <v>9</v>
      </c>
      <c r="C18" s="16" t="s">
        <v>44</v>
      </c>
      <c r="D18" s="16" t="s">
        <v>52</v>
      </c>
      <c r="E18" s="16" t="s">
        <v>46</v>
      </c>
      <c r="F18" s="14"/>
      <c r="G18" s="17">
        <f t="shared" si="1"/>
        <v>244</v>
      </c>
      <c r="H18" s="17">
        <f t="shared" si="1"/>
        <v>244</v>
      </c>
    </row>
    <row r="19" spans="1:8" ht="21" thickBot="1">
      <c r="A19" s="3"/>
      <c r="B19" s="8" t="s">
        <v>13</v>
      </c>
      <c r="C19" s="16" t="s">
        <v>44</v>
      </c>
      <c r="D19" s="16" t="s">
        <v>52</v>
      </c>
      <c r="E19" s="16" t="s">
        <v>53</v>
      </c>
      <c r="F19" s="16"/>
      <c r="G19" s="17">
        <f t="shared" si="1"/>
        <v>244</v>
      </c>
      <c r="H19" s="17">
        <f t="shared" si="1"/>
        <v>244</v>
      </c>
    </row>
    <row r="20" spans="1:8" ht="21" thickBot="1">
      <c r="A20" s="3"/>
      <c r="B20" s="8" t="s">
        <v>11</v>
      </c>
      <c r="C20" s="16" t="s">
        <v>44</v>
      </c>
      <c r="D20" s="16" t="s">
        <v>52</v>
      </c>
      <c r="E20" s="16" t="s">
        <v>53</v>
      </c>
      <c r="F20" s="16" t="s">
        <v>91</v>
      </c>
      <c r="G20" s="17">
        <v>244</v>
      </c>
      <c r="H20" s="17">
        <v>244</v>
      </c>
    </row>
    <row r="21" spans="1:8" ht="21" thickBot="1">
      <c r="A21" s="3"/>
      <c r="B21" s="13" t="s">
        <v>14</v>
      </c>
      <c r="C21" s="14" t="s">
        <v>44</v>
      </c>
      <c r="D21" s="14" t="s">
        <v>54</v>
      </c>
      <c r="E21" s="14"/>
      <c r="F21" s="14"/>
      <c r="G21" s="17">
        <f aca="true" t="shared" si="2" ref="G21:H23">G22</f>
        <v>1</v>
      </c>
      <c r="H21" s="17">
        <f t="shared" si="2"/>
        <v>1</v>
      </c>
    </row>
    <row r="22" spans="1:8" ht="21" thickBot="1">
      <c r="A22" s="3"/>
      <c r="B22" s="8" t="s">
        <v>14</v>
      </c>
      <c r="C22" s="16" t="s">
        <v>44</v>
      </c>
      <c r="D22" s="16" t="s">
        <v>54</v>
      </c>
      <c r="E22" s="16" t="s">
        <v>55</v>
      </c>
      <c r="F22" s="16"/>
      <c r="G22" s="17">
        <f t="shared" si="2"/>
        <v>1</v>
      </c>
      <c r="H22" s="17">
        <f t="shared" si="2"/>
        <v>1</v>
      </c>
    </row>
    <row r="23" spans="1:8" ht="26.25" customHeight="1" thickBot="1">
      <c r="A23" s="3"/>
      <c r="B23" s="8" t="s">
        <v>15</v>
      </c>
      <c r="C23" s="16" t="s">
        <v>44</v>
      </c>
      <c r="D23" s="16" t="s">
        <v>54</v>
      </c>
      <c r="E23" s="16" t="s">
        <v>56</v>
      </c>
      <c r="F23" s="16"/>
      <c r="G23" s="15">
        <f t="shared" si="2"/>
        <v>1</v>
      </c>
      <c r="H23" s="15">
        <f t="shared" si="2"/>
        <v>1</v>
      </c>
    </row>
    <row r="24" spans="1:8" ht="27.75" customHeight="1" thickBot="1">
      <c r="A24" s="3"/>
      <c r="B24" s="8" t="s">
        <v>85</v>
      </c>
      <c r="C24" s="16" t="s">
        <v>44</v>
      </c>
      <c r="D24" s="16" t="s">
        <v>54</v>
      </c>
      <c r="E24" s="16" t="s">
        <v>56</v>
      </c>
      <c r="F24" s="16" t="s">
        <v>84</v>
      </c>
      <c r="G24" s="17">
        <v>1</v>
      </c>
      <c r="H24" s="17">
        <v>1</v>
      </c>
    </row>
    <row r="25" spans="1:8" ht="0.75" customHeight="1" hidden="1" thickBot="1">
      <c r="A25" s="3"/>
      <c r="B25" s="13"/>
      <c r="C25" s="14"/>
      <c r="D25" s="14"/>
      <c r="E25" s="14"/>
      <c r="F25" s="14"/>
      <c r="G25" s="17">
        <f>G26</f>
        <v>0</v>
      </c>
      <c r="H25" s="17">
        <f>H26</f>
        <v>0</v>
      </c>
    </row>
    <row r="26" spans="1:8" ht="21" hidden="1" thickBot="1">
      <c r="A26" s="3"/>
      <c r="B26" s="8"/>
      <c r="C26" s="16"/>
      <c r="D26" s="16"/>
      <c r="E26" s="16"/>
      <c r="F26" s="16"/>
      <c r="G26" s="17"/>
      <c r="H26" s="17"/>
    </row>
    <row r="27" spans="1:8" ht="21" hidden="1" thickBot="1">
      <c r="A27" s="3"/>
      <c r="B27" s="8"/>
      <c r="C27" s="16"/>
      <c r="D27" s="16"/>
      <c r="E27" s="16"/>
      <c r="F27" s="16"/>
      <c r="G27" s="17"/>
      <c r="H27" s="17"/>
    </row>
    <row r="28" spans="1:8" ht="21" thickBot="1">
      <c r="A28" s="3"/>
      <c r="B28" s="9" t="s">
        <v>16</v>
      </c>
      <c r="C28" s="10" t="s">
        <v>45</v>
      </c>
      <c r="D28" s="10"/>
      <c r="E28" s="10"/>
      <c r="F28" s="10"/>
      <c r="G28" s="12">
        <f aca="true" t="shared" si="3" ref="G28:H31">G29</f>
        <v>26.6</v>
      </c>
      <c r="H28" s="12">
        <f t="shared" si="3"/>
        <v>26.6</v>
      </c>
    </row>
    <row r="29" spans="1:8" ht="21" thickBot="1">
      <c r="A29" s="3"/>
      <c r="B29" s="8" t="s">
        <v>17</v>
      </c>
      <c r="C29" s="16" t="s">
        <v>45</v>
      </c>
      <c r="D29" s="16" t="s">
        <v>57</v>
      </c>
      <c r="E29" s="16"/>
      <c r="F29" s="16"/>
      <c r="G29" s="15">
        <f t="shared" si="3"/>
        <v>26.6</v>
      </c>
      <c r="H29" s="15">
        <f t="shared" si="3"/>
        <v>26.6</v>
      </c>
    </row>
    <row r="30" spans="1:8" ht="21" thickBot="1">
      <c r="A30" s="3"/>
      <c r="B30" s="8" t="s">
        <v>18</v>
      </c>
      <c r="C30" s="16" t="s">
        <v>45</v>
      </c>
      <c r="D30" s="16" t="s">
        <v>57</v>
      </c>
      <c r="E30" s="16" t="s">
        <v>58</v>
      </c>
      <c r="F30" s="16"/>
      <c r="G30" s="17">
        <f t="shared" si="3"/>
        <v>26.6</v>
      </c>
      <c r="H30" s="17">
        <f t="shared" si="3"/>
        <v>26.6</v>
      </c>
    </row>
    <row r="31" spans="1:8" ht="41.25" thickBot="1">
      <c r="A31" s="3"/>
      <c r="B31" s="8" t="s">
        <v>19</v>
      </c>
      <c r="C31" s="16" t="s">
        <v>45</v>
      </c>
      <c r="D31" s="16" t="s">
        <v>57</v>
      </c>
      <c r="E31" s="16" t="s">
        <v>59</v>
      </c>
      <c r="F31" s="16"/>
      <c r="G31" s="17">
        <f t="shared" si="3"/>
        <v>26.6</v>
      </c>
      <c r="H31" s="17">
        <f t="shared" si="3"/>
        <v>26.6</v>
      </c>
    </row>
    <row r="32" spans="1:8" ht="45" customHeight="1" thickBot="1">
      <c r="A32" s="3"/>
      <c r="B32" s="8" t="s">
        <v>11</v>
      </c>
      <c r="C32" s="16" t="s">
        <v>45</v>
      </c>
      <c r="D32" s="16" t="s">
        <v>57</v>
      </c>
      <c r="E32" s="16" t="s">
        <v>59</v>
      </c>
      <c r="F32" s="16" t="s">
        <v>91</v>
      </c>
      <c r="G32" s="17">
        <v>26.6</v>
      </c>
      <c r="H32" s="17">
        <v>26.6</v>
      </c>
    </row>
    <row r="33" spans="1:8" ht="51" customHeight="1" thickBot="1">
      <c r="A33" s="3"/>
      <c r="B33" s="9" t="s">
        <v>20</v>
      </c>
      <c r="C33" s="10" t="s">
        <v>57</v>
      </c>
      <c r="D33" s="10"/>
      <c r="E33" s="10"/>
      <c r="F33" s="10"/>
      <c r="G33" s="12">
        <f>G34</f>
        <v>1</v>
      </c>
      <c r="H33" s="12">
        <f>H34</f>
        <v>1</v>
      </c>
    </row>
    <row r="34" spans="1:8" ht="87.75" customHeight="1" thickBot="1">
      <c r="A34" s="3"/>
      <c r="B34" s="56" t="s">
        <v>21</v>
      </c>
      <c r="C34" s="59" t="s">
        <v>57</v>
      </c>
      <c r="D34" s="59" t="s">
        <v>60</v>
      </c>
      <c r="E34" s="59"/>
      <c r="F34" s="59"/>
      <c r="G34" s="44">
        <f>G37</f>
        <v>1</v>
      </c>
      <c r="H34" s="44">
        <f>H37</f>
        <v>1</v>
      </c>
    </row>
    <row r="35" spans="1:8" ht="15.75" hidden="1" thickBot="1">
      <c r="A35" s="3"/>
      <c r="B35" s="57"/>
      <c r="C35" s="31"/>
      <c r="D35" s="31"/>
      <c r="E35" s="31"/>
      <c r="F35" s="31"/>
      <c r="G35" s="45"/>
      <c r="H35" s="45"/>
    </row>
    <row r="36" spans="1:8" ht="15.75" hidden="1" thickBot="1">
      <c r="A36" s="3"/>
      <c r="B36" s="58"/>
      <c r="C36" s="60"/>
      <c r="D36" s="60"/>
      <c r="E36" s="60"/>
      <c r="F36" s="60"/>
      <c r="G36" s="46"/>
      <c r="H36" s="46"/>
    </row>
    <row r="37" spans="1:8" ht="54.75" customHeight="1">
      <c r="A37" s="3"/>
      <c r="B37" s="53" t="s">
        <v>22</v>
      </c>
      <c r="C37" s="61" t="s">
        <v>57</v>
      </c>
      <c r="D37" s="61" t="s">
        <v>60</v>
      </c>
      <c r="E37" s="61" t="s">
        <v>61</v>
      </c>
      <c r="F37" s="61"/>
      <c r="G37" s="64">
        <f>G40</f>
        <v>1</v>
      </c>
      <c r="H37" s="64">
        <f>H40</f>
        <v>1</v>
      </c>
    </row>
    <row r="38" spans="1:8" ht="6" customHeight="1">
      <c r="A38" s="3"/>
      <c r="B38" s="54"/>
      <c r="C38" s="62"/>
      <c r="D38" s="62"/>
      <c r="E38" s="62"/>
      <c r="F38" s="62"/>
      <c r="G38" s="65"/>
      <c r="H38" s="65"/>
    </row>
    <row r="39" spans="1:8" ht="11.25" customHeight="1" thickBot="1">
      <c r="A39" s="3"/>
      <c r="B39" s="55"/>
      <c r="C39" s="63"/>
      <c r="D39" s="63"/>
      <c r="E39" s="63"/>
      <c r="F39" s="63"/>
      <c r="G39" s="66"/>
      <c r="H39" s="66"/>
    </row>
    <row r="40" spans="1:8" ht="84.75" customHeight="1" thickBot="1">
      <c r="A40" s="3"/>
      <c r="B40" s="8" t="s">
        <v>23</v>
      </c>
      <c r="C40" s="16" t="s">
        <v>57</v>
      </c>
      <c r="D40" s="16" t="s">
        <v>60</v>
      </c>
      <c r="E40" s="16" t="s">
        <v>62</v>
      </c>
      <c r="F40" s="16"/>
      <c r="G40" s="17">
        <f>G41</f>
        <v>1</v>
      </c>
      <c r="H40" s="17">
        <f>H41</f>
        <v>1</v>
      </c>
    </row>
    <row r="41" spans="1:8" ht="90.75" customHeight="1" thickBot="1">
      <c r="A41" s="3"/>
      <c r="B41" s="8" t="s">
        <v>24</v>
      </c>
      <c r="C41" s="16" t="s">
        <v>57</v>
      </c>
      <c r="D41" s="16" t="s">
        <v>60</v>
      </c>
      <c r="E41" s="16" t="s">
        <v>62</v>
      </c>
      <c r="F41" s="16" t="s">
        <v>91</v>
      </c>
      <c r="G41" s="17">
        <v>1</v>
      </c>
      <c r="H41" s="17">
        <v>1</v>
      </c>
    </row>
    <row r="42" spans="1:8" ht="32.25" customHeight="1" thickBot="1">
      <c r="A42" s="3"/>
      <c r="B42" s="9" t="s">
        <v>25</v>
      </c>
      <c r="C42" s="10" t="s">
        <v>63</v>
      </c>
      <c r="D42" s="10"/>
      <c r="E42" s="10"/>
      <c r="F42" s="10"/>
      <c r="G42" s="12">
        <f>G45+G43</f>
        <v>3</v>
      </c>
      <c r="H42" s="12">
        <f>H45+H43</f>
        <v>3</v>
      </c>
    </row>
    <row r="43" spans="1:8" ht="58.5" customHeight="1" hidden="1" thickBot="1">
      <c r="A43" s="3"/>
      <c r="B43" s="8" t="s">
        <v>96</v>
      </c>
      <c r="C43" s="16" t="s">
        <v>63</v>
      </c>
      <c r="D43" s="16" t="s">
        <v>44</v>
      </c>
      <c r="E43" s="16" t="s">
        <v>97</v>
      </c>
      <c r="F43" s="16"/>
      <c r="G43" s="17">
        <f>G44</f>
        <v>0</v>
      </c>
      <c r="H43" s="17">
        <f>H44</f>
        <v>0</v>
      </c>
    </row>
    <row r="44" spans="1:8" ht="48.75" customHeight="1" hidden="1" thickBot="1">
      <c r="A44" s="3"/>
      <c r="B44" s="8" t="s">
        <v>11</v>
      </c>
      <c r="C44" s="16" t="s">
        <v>63</v>
      </c>
      <c r="D44" s="16" t="s">
        <v>44</v>
      </c>
      <c r="E44" s="16" t="s">
        <v>97</v>
      </c>
      <c r="F44" s="16" t="s">
        <v>91</v>
      </c>
      <c r="G44" s="17"/>
      <c r="H44" s="17"/>
    </row>
    <row r="45" spans="1:8" ht="21" thickBot="1">
      <c r="A45" s="3"/>
      <c r="B45" s="8" t="s">
        <v>26</v>
      </c>
      <c r="C45" s="16" t="s">
        <v>63</v>
      </c>
      <c r="D45" s="16" t="s">
        <v>57</v>
      </c>
      <c r="E45" s="16"/>
      <c r="F45" s="16"/>
      <c r="G45" s="17">
        <f>G46</f>
        <v>3</v>
      </c>
      <c r="H45" s="17">
        <f>H46</f>
        <v>3</v>
      </c>
    </row>
    <row r="46" spans="1:8" ht="21" thickBot="1">
      <c r="A46" s="3"/>
      <c r="B46" s="8" t="s">
        <v>26</v>
      </c>
      <c r="C46" s="16" t="s">
        <v>63</v>
      </c>
      <c r="D46" s="16" t="s">
        <v>57</v>
      </c>
      <c r="E46" s="16" t="s">
        <v>65</v>
      </c>
      <c r="F46" s="16"/>
      <c r="G46" s="17">
        <f>G47+G49+G51</f>
        <v>3</v>
      </c>
      <c r="H46" s="17">
        <f>H47+H49+H51</f>
        <v>3</v>
      </c>
    </row>
    <row r="47" spans="1:8" ht="115.5" customHeight="1" thickBot="1">
      <c r="A47" s="3"/>
      <c r="B47" s="8" t="s">
        <v>27</v>
      </c>
      <c r="C47" s="16" t="s">
        <v>63</v>
      </c>
      <c r="D47" s="16" t="s">
        <v>57</v>
      </c>
      <c r="E47" s="16" t="s">
        <v>64</v>
      </c>
      <c r="F47" s="16"/>
      <c r="G47" s="17">
        <f>G48</f>
        <v>1.2</v>
      </c>
      <c r="H47" s="17">
        <f>H48</f>
        <v>1.2</v>
      </c>
    </row>
    <row r="48" spans="1:8" ht="50.25" customHeight="1" thickBot="1">
      <c r="A48" s="3"/>
      <c r="B48" s="8" t="s">
        <v>11</v>
      </c>
      <c r="C48" s="16" t="s">
        <v>63</v>
      </c>
      <c r="D48" s="16" t="s">
        <v>57</v>
      </c>
      <c r="E48" s="16" t="s">
        <v>64</v>
      </c>
      <c r="F48" s="16" t="s">
        <v>91</v>
      </c>
      <c r="G48" s="17">
        <v>1.2</v>
      </c>
      <c r="H48" s="17">
        <v>1.2</v>
      </c>
    </row>
    <row r="49" spans="1:8" ht="21" thickBot="1">
      <c r="A49" s="3"/>
      <c r="B49" s="8" t="s">
        <v>28</v>
      </c>
      <c r="C49" s="16" t="s">
        <v>63</v>
      </c>
      <c r="D49" s="16" t="s">
        <v>57</v>
      </c>
      <c r="E49" s="16" t="s">
        <v>66</v>
      </c>
      <c r="F49" s="16"/>
      <c r="G49" s="17">
        <f>G50</f>
        <v>1.8</v>
      </c>
      <c r="H49" s="17">
        <f>H50</f>
        <v>1.8</v>
      </c>
    </row>
    <row r="50" spans="1:8" ht="52.5" customHeight="1" thickBot="1">
      <c r="A50" s="3"/>
      <c r="B50" s="8" t="s">
        <v>11</v>
      </c>
      <c r="C50" s="16" t="s">
        <v>63</v>
      </c>
      <c r="D50" s="16" t="s">
        <v>57</v>
      </c>
      <c r="E50" s="16" t="s">
        <v>66</v>
      </c>
      <c r="F50" s="16" t="s">
        <v>91</v>
      </c>
      <c r="G50" s="17">
        <v>1.8</v>
      </c>
      <c r="H50" s="17">
        <v>1.8</v>
      </c>
    </row>
    <row r="51" spans="1:8" ht="90.75" customHeight="1" hidden="1" thickBot="1">
      <c r="A51" s="3"/>
      <c r="B51" s="8" t="s">
        <v>92</v>
      </c>
      <c r="C51" s="16" t="s">
        <v>63</v>
      </c>
      <c r="D51" s="16" t="s">
        <v>57</v>
      </c>
      <c r="E51" s="16" t="s">
        <v>93</v>
      </c>
      <c r="F51" s="16"/>
      <c r="G51" s="17">
        <f>G52</f>
        <v>0</v>
      </c>
      <c r="H51" s="17">
        <f>H52</f>
        <v>0</v>
      </c>
    </row>
    <row r="52" spans="1:8" ht="21" hidden="1" thickBot="1">
      <c r="A52" s="3"/>
      <c r="B52" s="8" t="s">
        <v>95</v>
      </c>
      <c r="C52" s="16" t="s">
        <v>63</v>
      </c>
      <c r="D52" s="16" t="s">
        <v>57</v>
      </c>
      <c r="E52" s="16" t="s">
        <v>93</v>
      </c>
      <c r="F52" s="16" t="s">
        <v>94</v>
      </c>
      <c r="G52" s="17"/>
      <c r="H52" s="17"/>
    </row>
    <row r="53" spans="1:8" ht="21" thickBot="1">
      <c r="A53" s="3"/>
      <c r="B53" s="9" t="s">
        <v>29</v>
      </c>
      <c r="C53" s="10" t="s">
        <v>67</v>
      </c>
      <c r="D53" s="10"/>
      <c r="E53" s="10"/>
      <c r="F53" s="10"/>
      <c r="G53" s="12">
        <f>G54</f>
        <v>231</v>
      </c>
      <c r="H53" s="12">
        <f>H54</f>
        <v>231</v>
      </c>
    </row>
    <row r="54" spans="1:8" ht="41.25" thickBot="1">
      <c r="A54" s="3"/>
      <c r="B54" s="8" t="s">
        <v>30</v>
      </c>
      <c r="C54" s="16" t="s">
        <v>67</v>
      </c>
      <c r="D54" s="16" t="s">
        <v>44</v>
      </c>
      <c r="E54" s="16" t="s">
        <v>68</v>
      </c>
      <c r="F54" s="16"/>
      <c r="G54" s="17">
        <f>G55+G57</f>
        <v>231</v>
      </c>
      <c r="H54" s="17">
        <f>H55+H57</f>
        <v>231</v>
      </c>
    </row>
    <row r="55" spans="1:8" ht="21" thickBot="1">
      <c r="A55" s="3"/>
      <c r="B55" s="8" t="s">
        <v>31</v>
      </c>
      <c r="C55" s="16" t="s">
        <v>67</v>
      </c>
      <c r="D55" s="16" t="s">
        <v>44</v>
      </c>
      <c r="E55" s="16" t="s">
        <v>69</v>
      </c>
      <c r="F55" s="16"/>
      <c r="G55" s="17">
        <f>G56</f>
        <v>171.2</v>
      </c>
      <c r="H55" s="17">
        <f>H56</f>
        <v>171.2</v>
      </c>
    </row>
    <row r="56" spans="1:8" ht="21" thickBot="1">
      <c r="A56" s="3"/>
      <c r="B56" s="8" t="s">
        <v>11</v>
      </c>
      <c r="C56" s="16" t="s">
        <v>67</v>
      </c>
      <c r="D56" s="16" t="s">
        <v>44</v>
      </c>
      <c r="E56" s="16" t="s">
        <v>69</v>
      </c>
      <c r="F56" s="16" t="s">
        <v>91</v>
      </c>
      <c r="G56" s="17">
        <v>171.2</v>
      </c>
      <c r="H56" s="17">
        <v>171.2</v>
      </c>
    </row>
    <row r="57" spans="1:8" ht="21" thickBot="1">
      <c r="A57" s="3"/>
      <c r="B57" s="8" t="s">
        <v>32</v>
      </c>
      <c r="C57" s="16" t="s">
        <v>67</v>
      </c>
      <c r="D57" s="16" t="s">
        <v>44</v>
      </c>
      <c r="E57" s="16" t="s">
        <v>70</v>
      </c>
      <c r="F57" s="16"/>
      <c r="G57" s="17">
        <f>G58</f>
        <v>59.8</v>
      </c>
      <c r="H57" s="17">
        <f>H58</f>
        <v>59.8</v>
      </c>
    </row>
    <row r="58" spans="1:8" ht="21" thickBot="1">
      <c r="A58" s="3"/>
      <c r="B58" s="8" t="s">
        <v>31</v>
      </c>
      <c r="C58" s="16" t="s">
        <v>67</v>
      </c>
      <c r="D58" s="16" t="s">
        <v>44</v>
      </c>
      <c r="E58" s="16" t="s">
        <v>71</v>
      </c>
      <c r="F58" s="16"/>
      <c r="G58" s="17">
        <f>G59</f>
        <v>59.8</v>
      </c>
      <c r="H58" s="17">
        <f>H59</f>
        <v>59.8</v>
      </c>
    </row>
    <row r="59" spans="1:8" ht="43.5" customHeight="1" thickBot="1">
      <c r="A59" s="3"/>
      <c r="B59" s="8" t="s">
        <v>11</v>
      </c>
      <c r="C59" s="16" t="s">
        <v>67</v>
      </c>
      <c r="D59" s="16" t="s">
        <v>44</v>
      </c>
      <c r="E59" s="16" t="s">
        <v>71</v>
      </c>
      <c r="F59" s="16" t="s">
        <v>91</v>
      </c>
      <c r="G59" s="17">
        <v>59.8</v>
      </c>
      <c r="H59" s="17">
        <v>59.8</v>
      </c>
    </row>
    <row r="60" spans="1:8" ht="21" thickBot="1">
      <c r="A60" s="3"/>
      <c r="B60" s="9" t="s">
        <v>33</v>
      </c>
      <c r="C60" s="10" t="s">
        <v>72</v>
      </c>
      <c r="D60" s="10"/>
      <c r="E60" s="10"/>
      <c r="F60" s="10"/>
      <c r="G60" s="12">
        <f aca="true" t="shared" si="4" ref="G60:H63">G61</f>
        <v>5.1</v>
      </c>
      <c r="H60" s="12">
        <f t="shared" si="4"/>
        <v>5.1</v>
      </c>
    </row>
    <row r="61" spans="1:8" ht="21" thickBot="1">
      <c r="A61" s="3"/>
      <c r="B61" s="13" t="s">
        <v>34</v>
      </c>
      <c r="C61" s="14" t="s">
        <v>72</v>
      </c>
      <c r="D61" s="14" t="s">
        <v>44</v>
      </c>
      <c r="E61" s="14"/>
      <c r="F61" s="14"/>
      <c r="G61" s="15">
        <f t="shared" si="4"/>
        <v>5.1</v>
      </c>
      <c r="H61" s="15">
        <f t="shared" si="4"/>
        <v>5.1</v>
      </c>
    </row>
    <row r="62" spans="1:8" ht="21" thickBot="1">
      <c r="A62" s="3"/>
      <c r="B62" s="8" t="s">
        <v>35</v>
      </c>
      <c r="C62" s="16" t="s">
        <v>72</v>
      </c>
      <c r="D62" s="16" t="s">
        <v>44</v>
      </c>
      <c r="E62" s="16" t="s">
        <v>73</v>
      </c>
      <c r="F62" s="16"/>
      <c r="G62" s="17">
        <f t="shared" si="4"/>
        <v>5.1</v>
      </c>
      <c r="H62" s="17">
        <f t="shared" si="4"/>
        <v>5.1</v>
      </c>
    </row>
    <row r="63" spans="1:8" ht="41.25" thickBot="1">
      <c r="A63" s="3"/>
      <c r="B63" s="8" t="s">
        <v>36</v>
      </c>
      <c r="C63" s="16" t="s">
        <v>72</v>
      </c>
      <c r="D63" s="16" t="s">
        <v>44</v>
      </c>
      <c r="E63" s="16" t="s">
        <v>74</v>
      </c>
      <c r="F63" s="16"/>
      <c r="G63" s="17">
        <f t="shared" si="4"/>
        <v>5.1</v>
      </c>
      <c r="H63" s="17">
        <f t="shared" si="4"/>
        <v>5.1</v>
      </c>
    </row>
    <row r="64" spans="1:8" ht="41.25" thickBot="1">
      <c r="A64" s="3"/>
      <c r="B64" s="8" t="s">
        <v>87</v>
      </c>
      <c r="C64" s="16" t="s">
        <v>72</v>
      </c>
      <c r="D64" s="16" t="s">
        <v>44</v>
      </c>
      <c r="E64" s="16" t="s">
        <v>74</v>
      </c>
      <c r="F64" s="16" t="s">
        <v>86</v>
      </c>
      <c r="G64" s="17">
        <v>5.1</v>
      </c>
      <c r="H64" s="17">
        <v>5.1</v>
      </c>
    </row>
    <row r="65" spans="1:8" ht="21" thickBot="1">
      <c r="A65" s="3"/>
      <c r="B65" s="9" t="s">
        <v>37</v>
      </c>
      <c r="C65" s="10" t="s">
        <v>54</v>
      </c>
      <c r="D65" s="10"/>
      <c r="E65" s="10"/>
      <c r="F65" s="10"/>
      <c r="G65" s="12">
        <f aca="true" t="shared" si="5" ref="G65:H68">G66</f>
        <v>0.5</v>
      </c>
      <c r="H65" s="12">
        <f t="shared" si="5"/>
        <v>0.5</v>
      </c>
    </row>
    <row r="66" spans="1:8" ht="30.75" customHeight="1" thickBot="1">
      <c r="A66" s="3"/>
      <c r="B66" s="13" t="s">
        <v>38</v>
      </c>
      <c r="C66" s="14" t="s">
        <v>54</v>
      </c>
      <c r="D66" s="14" t="s">
        <v>45</v>
      </c>
      <c r="E66" s="14"/>
      <c r="F66" s="14"/>
      <c r="G66" s="15">
        <f t="shared" si="5"/>
        <v>0.5</v>
      </c>
      <c r="H66" s="15">
        <f t="shared" si="5"/>
        <v>0.5</v>
      </c>
    </row>
    <row r="67" spans="1:8" ht="54" customHeight="1" thickBot="1">
      <c r="A67" s="3"/>
      <c r="B67" s="8" t="s">
        <v>39</v>
      </c>
      <c r="C67" s="16" t="s">
        <v>54</v>
      </c>
      <c r="D67" s="16" t="s">
        <v>45</v>
      </c>
      <c r="E67" s="16" t="s">
        <v>75</v>
      </c>
      <c r="F67" s="16"/>
      <c r="G67" s="17">
        <f t="shared" si="5"/>
        <v>0.5</v>
      </c>
      <c r="H67" s="17">
        <f t="shared" si="5"/>
        <v>0.5</v>
      </c>
    </row>
    <row r="68" spans="1:8" ht="54" customHeight="1" thickBot="1">
      <c r="A68" s="3"/>
      <c r="B68" s="8" t="s">
        <v>40</v>
      </c>
      <c r="C68" s="16" t="s">
        <v>54</v>
      </c>
      <c r="D68" s="16" t="s">
        <v>45</v>
      </c>
      <c r="E68" s="16" t="s">
        <v>76</v>
      </c>
      <c r="F68" s="16"/>
      <c r="G68" s="17">
        <f>G69</f>
        <v>0.5</v>
      </c>
      <c r="H68" s="17">
        <f t="shared" si="5"/>
        <v>0.5</v>
      </c>
    </row>
    <row r="69" spans="1:8" ht="54" customHeight="1" thickBot="1">
      <c r="A69" s="3"/>
      <c r="B69" s="8" t="s">
        <v>41</v>
      </c>
      <c r="C69" s="16" t="s">
        <v>54</v>
      </c>
      <c r="D69" s="16" t="s">
        <v>45</v>
      </c>
      <c r="E69" s="16" t="s">
        <v>76</v>
      </c>
      <c r="F69" s="16" t="s">
        <v>91</v>
      </c>
      <c r="G69" s="17">
        <v>0.5</v>
      </c>
      <c r="H69" s="17">
        <v>0.5</v>
      </c>
    </row>
    <row r="70" spans="1:8" ht="71.25" customHeight="1" thickBot="1">
      <c r="A70" s="3"/>
      <c r="B70" s="9" t="s">
        <v>78</v>
      </c>
      <c r="C70" s="10" t="s">
        <v>77</v>
      </c>
      <c r="D70" s="10"/>
      <c r="E70" s="10"/>
      <c r="F70" s="10"/>
      <c r="G70" s="12">
        <f aca="true" t="shared" si="6" ref="G70:H72">G71</f>
        <v>1</v>
      </c>
      <c r="H70" s="17">
        <f t="shared" si="6"/>
        <v>1</v>
      </c>
    </row>
    <row r="71" spans="1:8" ht="52.5" customHeight="1" thickBot="1">
      <c r="A71" s="3"/>
      <c r="B71" s="13" t="s">
        <v>79</v>
      </c>
      <c r="C71" s="14" t="s">
        <v>77</v>
      </c>
      <c r="D71" s="14" t="s">
        <v>57</v>
      </c>
      <c r="E71" s="14"/>
      <c r="F71" s="14"/>
      <c r="G71" s="15">
        <f t="shared" si="6"/>
        <v>1</v>
      </c>
      <c r="H71" s="17">
        <f t="shared" si="6"/>
        <v>1</v>
      </c>
    </row>
    <row r="72" spans="1:8" ht="140.25" customHeight="1" thickBot="1">
      <c r="A72" s="3"/>
      <c r="B72" s="8" t="s">
        <v>81</v>
      </c>
      <c r="C72" s="16" t="s">
        <v>77</v>
      </c>
      <c r="D72" s="16" t="s">
        <v>57</v>
      </c>
      <c r="E72" s="16" t="s">
        <v>80</v>
      </c>
      <c r="F72" s="16"/>
      <c r="G72" s="17">
        <f t="shared" si="6"/>
        <v>1</v>
      </c>
      <c r="H72" s="17">
        <f t="shared" si="6"/>
        <v>1</v>
      </c>
    </row>
    <row r="73" spans="1:8" ht="30" customHeight="1" thickBot="1">
      <c r="A73" s="3"/>
      <c r="B73" s="8" t="s">
        <v>83</v>
      </c>
      <c r="C73" s="16" t="s">
        <v>77</v>
      </c>
      <c r="D73" s="16" t="s">
        <v>57</v>
      </c>
      <c r="E73" s="16" t="s">
        <v>80</v>
      </c>
      <c r="F73" s="16" t="s">
        <v>82</v>
      </c>
      <c r="G73" s="17">
        <v>1</v>
      </c>
      <c r="H73" s="17">
        <v>1</v>
      </c>
    </row>
    <row r="74" spans="1:8" ht="26.25" thickBot="1">
      <c r="A74" s="3"/>
      <c r="B74" s="21" t="s">
        <v>42</v>
      </c>
      <c r="C74" s="22"/>
      <c r="D74" s="22"/>
      <c r="E74" s="22"/>
      <c r="F74" s="22"/>
      <c r="G74" s="23">
        <f>G12+G28+G33+G42+G53+G60+G65+G70</f>
        <v>639.2</v>
      </c>
      <c r="H74" s="23">
        <f>H12+H28+H33+H42+H53+H60+H65+H70</f>
        <v>639.2</v>
      </c>
    </row>
    <row r="75" spans="1:8" ht="26.25">
      <c r="A75" s="3"/>
      <c r="B75" s="28" t="s">
        <v>43</v>
      </c>
      <c r="C75" s="29"/>
      <c r="D75" s="29"/>
      <c r="E75" s="29"/>
      <c r="F75" s="29"/>
      <c r="G75" s="30"/>
      <c r="H75" s="30"/>
    </row>
    <row r="76" ht="15.75">
      <c r="B76" s="2"/>
    </row>
    <row r="77" ht="15.75">
      <c r="B77" s="2"/>
    </row>
    <row r="78" ht="15.75">
      <c r="B78" s="2"/>
    </row>
  </sheetData>
  <sheetProtection/>
  <mergeCells count="27">
    <mergeCell ref="A5:H5"/>
    <mergeCell ref="A6:H6"/>
    <mergeCell ref="A7:H7"/>
    <mergeCell ref="B9:B11"/>
    <mergeCell ref="C9:C11"/>
    <mergeCell ref="F9:F11"/>
    <mergeCell ref="D9:D11"/>
    <mergeCell ref="B8:F8"/>
    <mergeCell ref="C34:C36"/>
    <mergeCell ref="D34:D36"/>
    <mergeCell ref="E34:E36"/>
    <mergeCell ref="G34:G36"/>
    <mergeCell ref="E37:E39"/>
    <mergeCell ref="H37:H39"/>
    <mergeCell ref="E9:E11"/>
    <mergeCell ref="F37:F39"/>
    <mergeCell ref="G37:G39"/>
    <mergeCell ref="B37:B39"/>
    <mergeCell ref="E1:H1"/>
    <mergeCell ref="E2:H2"/>
    <mergeCell ref="E3:H3"/>
    <mergeCell ref="F34:F36"/>
    <mergeCell ref="E4:H4"/>
    <mergeCell ref="H34:H36"/>
    <mergeCell ref="B34:B36"/>
    <mergeCell ref="C37:C39"/>
    <mergeCell ref="D37:D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3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2013-01-22T09:04:10Z</cp:lastPrinted>
  <dcterms:created xsi:type="dcterms:W3CDTF">1996-10-08T23:32:33Z</dcterms:created>
  <dcterms:modified xsi:type="dcterms:W3CDTF">2013-01-22T09:06:42Z</dcterms:modified>
  <cp:category/>
  <cp:version/>
  <cp:contentType/>
  <cp:contentStatus/>
</cp:coreProperties>
</file>